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340" yWindow="-225" windowWidth="10725" windowHeight="9660"/>
  </bookViews>
  <sheets>
    <sheet name="القسم العاشر- البينية ج624-656 " sheetId="1" r:id="rId1"/>
  </sheets>
  <calcPr calcId="124519"/>
</workbook>
</file>

<file path=xl/calcChain.xml><?xml version="1.0" encoding="utf-8"?>
<calcChain xmlns="http://schemas.openxmlformats.org/spreadsheetml/2006/main">
  <c r="Q2266" i="1"/>
  <c r="AF2542"/>
  <c r="AE2542"/>
  <c r="AD2542"/>
  <c r="AC2542"/>
  <c r="AB2542"/>
  <c r="AA2542"/>
  <c r="Z2542"/>
  <c r="Y2542"/>
  <c r="X2542"/>
  <c r="W2542"/>
  <c r="V2542"/>
  <c r="U2542"/>
  <c r="T2542"/>
  <c r="S2542"/>
  <c r="R2542"/>
  <c r="Q2542"/>
  <c r="P2542"/>
  <c r="O2542"/>
  <c r="N2542"/>
  <c r="M2542"/>
  <c r="L2542"/>
  <c r="K2542"/>
  <c r="J2542"/>
  <c r="I2542"/>
  <c r="H2542"/>
  <c r="G2542"/>
  <c r="F2542"/>
  <c r="E2542"/>
  <c r="D2542"/>
  <c r="C2542"/>
  <c r="AF2541"/>
  <c r="AE2541"/>
  <c r="AD2541"/>
  <c r="AC2541"/>
  <c r="AB2541"/>
  <c r="AA2541"/>
  <c r="Z2541"/>
  <c r="Y2541"/>
  <c r="X2541"/>
  <c r="W2541"/>
  <c r="V2541"/>
  <c r="U2541"/>
  <c r="T2541"/>
  <c r="S2541"/>
  <c r="R2541"/>
  <c r="Q2541"/>
  <c r="P2541"/>
  <c r="O2541"/>
  <c r="N2541"/>
  <c r="M2541"/>
  <c r="L2541"/>
  <c r="K2541"/>
  <c r="J2541"/>
  <c r="I2541"/>
  <c r="H2541"/>
  <c r="G2541"/>
  <c r="F2541"/>
  <c r="E2541"/>
  <c r="D2541"/>
  <c r="C2541"/>
  <c r="AF2540"/>
  <c r="AE2540"/>
  <c r="AD2540"/>
  <c r="AC2540"/>
  <c r="AB2540"/>
  <c r="AA2540"/>
  <c r="Z2540"/>
  <c r="Y2540"/>
  <c r="X2540"/>
  <c r="W2540"/>
  <c r="V2540"/>
  <c r="U2540"/>
  <c r="T2540"/>
  <c r="S2540"/>
  <c r="R2540"/>
  <c r="Q2540"/>
  <c r="P2540"/>
  <c r="O2540"/>
  <c r="N2540"/>
  <c r="M2540"/>
  <c r="L2540"/>
  <c r="K2540"/>
  <c r="J2540"/>
  <c r="I2540"/>
  <c r="H2540"/>
  <c r="G2540"/>
  <c r="F2540"/>
  <c r="E2540"/>
  <c r="D2540"/>
  <c r="C2540"/>
  <c r="AF2463"/>
  <c r="AE2463"/>
  <c r="AD2463"/>
  <c r="AC2463"/>
  <c r="AB2463"/>
  <c r="AA2463"/>
  <c r="Z2463"/>
  <c r="Y2463"/>
  <c r="X2463"/>
  <c r="W2463"/>
  <c r="V2463"/>
  <c r="U2463"/>
  <c r="T2463"/>
  <c r="S2463"/>
  <c r="R2463"/>
  <c r="Q2463"/>
  <c r="P2463"/>
  <c r="O2463"/>
  <c r="N2463"/>
  <c r="M2463"/>
  <c r="L2463"/>
  <c r="K2463"/>
  <c r="J2463"/>
  <c r="I2463"/>
  <c r="H2463"/>
  <c r="G2463"/>
  <c r="F2463"/>
  <c r="E2463"/>
  <c r="D2463"/>
  <c r="C2463"/>
  <c r="AF2462"/>
  <c r="AE2462"/>
  <c r="AD2462"/>
  <c r="AC2462"/>
  <c r="AB2462"/>
  <c r="AA2462"/>
  <c r="Z2462"/>
  <c r="Y2462"/>
  <c r="X2462"/>
  <c r="W2462"/>
  <c r="V2462"/>
  <c r="U2462"/>
  <c r="T2462"/>
  <c r="S2462"/>
  <c r="R2462"/>
  <c r="Q2462"/>
  <c r="P2462"/>
  <c r="O2462"/>
  <c r="N2462"/>
  <c r="M2462"/>
  <c r="L2462"/>
  <c r="K2462"/>
  <c r="J2462"/>
  <c r="I2462"/>
  <c r="H2462"/>
  <c r="G2462"/>
  <c r="F2462"/>
  <c r="E2462"/>
  <c r="D2462"/>
  <c r="C2462"/>
  <c r="AF2461"/>
  <c r="AE2461"/>
  <c r="AD2461"/>
  <c r="AC2461"/>
  <c r="AB2461"/>
  <c r="AA2461"/>
  <c r="Z2461"/>
  <c r="Y2461"/>
  <c r="X2461"/>
  <c r="W2461"/>
  <c r="V2461"/>
  <c r="U2461"/>
  <c r="T2461"/>
  <c r="S2461"/>
  <c r="R2461"/>
  <c r="Q2461"/>
  <c r="P2461"/>
  <c r="O2461"/>
  <c r="N2461"/>
  <c r="M2461"/>
  <c r="L2461"/>
  <c r="K2461"/>
  <c r="J2461"/>
  <c r="I2461"/>
  <c r="H2461"/>
  <c r="G2461"/>
  <c r="F2461"/>
  <c r="E2461"/>
  <c r="D2461"/>
  <c r="C2461"/>
  <c r="AF2384"/>
  <c r="AE2384"/>
  <c r="AD2384"/>
  <c r="AC2384"/>
  <c r="AB2384"/>
  <c r="AA2384"/>
  <c r="Z2384"/>
  <c r="Y2384"/>
  <c r="X2384"/>
  <c r="W2384"/>
  <c r="V2384"/>
  <c r="U2384"/>
  <c r="T2384"/>
  <c r="S2384"/>
  <c r="R2384"/>
  <c r="Q2384"/>
  <c r="P2384"/>
  <c r="O2384"/>
  <c r="N2384"/>
  <c r="M2384"/>
  <c r="L2384"/>
  <c r="K2384"/>
  <c r="J2384"/>
  <c r="I2384"/>
  <c r="H2384"/>
  <c r="G2384"/>
  <c r="F2384"/>
  <c r="E2384"/>
  <c r="D2384"/>
  <c r="C2384"/>
  <c r="AF2383"/>
  <c r="AE2383"/>
  <c r="AD2383"/>
  <c r="AC2383"/>
  <c r="AB2383"/>
  <c r="AA2383"/>
  <c r="Z2383"/>
  <c r="Y2383"/>
  <c r="X2383"/>
  <c r="W2383"/>
  <c r="V2383"/>
  <c r="U2383"/>
  <c r="T2383"/>
  <c r="S2383"/>
  <c r="R2383"/>
  <c r="Q2383"/>
  <c r="P2383"/>
  <c r="O2383"/>
  <c r="N2383"/>
  <c r="M2383"/>
  <c r="L2383"/>
  <c r="K2383"/>
  <c r="J2383"/>
  <c r="I2383"/>
  <c r="H2383"/>
  <c r="G2383"/>
  <c r="F2383"/>
  <c r="E2383"/>
  <c r="D2383"/>
  <c r="C2383"/>
  <c r="AF2382"/>
  <c r="AE2382"/>
  <c r="AD2382"/>
  <c r="AC2382"/>
  <c r="AB2382"/>
  <c r="AA2382"/>
  <c r="Z2382"/>
  <c r="Y2382"/>
  <c r="X2382"/>
  <c r="W2382"/>
  <c r="V2382"/>
  <c r="U2382"/>
  <c r="T2382"/>
  <c r="S2382"/>
  <c r="R2382"/>
  <c r="Q2382"/>
  <c r="P2382"/>
  <c r="O2382"/>
  <c r="N2382"/>
  <c r="M2382"/>
  <c r="L2382"/>
  <c r="K2382"/>
  <c r="J2382"/>
  <c r="I2382"/>
  <c r="H2382"/>
  <c r="G2382"/>
  <c r="F2382"/>
  <c r="E2382"/>
  <c r="D2382"/>
  <c r="C2382"/>
  <c r="AF2308"/>
  <c r="AE2308"/>
  <c r="AD2308"/>
  <c r="AC2308"/>
  <c r="AB2308"/>
  <c r="AA2308"/>
  <c r="Z2308"/>
  <c r="Y2308"/>
  <c r="X2308"/>
  <c r="W2308"/>
  <c r="V2308"/>
  <c r="U2308"/>
  <c r="T2308"/>
  <c r="S2308"/>
  <c r="R2308"/>
  <c r="Q2308"/>
  <c r="P2308"/>
  <c r="O2308"/>
  <c r="N2308"/>
  <c r="M2308"/>
  <c r="L2308"/>
  <c r="K2308"/>
  <c r="J2308"/>
  <c r="I2308"/>
  <c r="H2308"/>
  <c r="G2308"/>
  <c r="F2308"/>
  <c r="E2308"/>
  <c r="D2308"/>
  <c r="C2308"/>
  <c r="AF2307"/>
  <c r="AE2307"/>
  <c r="AD2307"/>
  <c r="AC2307"/>
  <c r="AB2307"/>
  <c r="AA2307"/>
  <c r="Z2307"/>
  <c r="Y2307"/>
  <c r="X2307"/>
  <c r="W2307"/>
  <c r="V2307"/>
  <c r="U2307"/>
  <c r="T2307"/>
  <c r="S2307"/>
  <c r="R2307"/>
  <c r="Q2307"/>
  <c r="P2307"/>
  <c r="O2307"/>
  <c r="N2307"/>
  <c r="M2307"/>
  <c r="L2307"/>
  <c r="K2307"/>
  <c r="J2307"/>
  <c r="I2307"/>
  <c r="H2307"/>
  <c r="G2307"/>
  <c r="F2307"/>
  <c r="E2307"/>
  <c r="D2307"/>
  <c r="C2307"/>
  <c r="AF2306"/>
  <c r="AE2306"/>
  <c r="AD2306"/>
  <c r="AC2306"/>
  <c r="AB2306"/>
  <c r="AA2306"/>
  <c r="Z2306"/>
  <c r="Y2306"/>
  <c r="X2306"/>
  <c r="W2306"/>
  <c r="V2306"/>
  <c r="U2306"/>
  <c r="T2306"/>
  <c r="S2306"/>
  <c r="R2306"/>
  <c r="Q2306"/>
  <c r="P2306"/>
  <c r="O2306"/>
  <c r="N2306"/>
  <c r="M2306"/>
  <c r="L2306"/>
  <c r="K2306"/>
  <c r="J2306"/>
  <c r="I2306"/>
  <c r="H2306"/>
  <c r="G2306"/>
  <c r="F2306"/>
  <c r="E2306"/>
  <c r="D2306"/>
  <c r="C2306"/>
  <c r="AF2230"/>
  <c r="AE2230"/>
  <c r="AD2230"/>
  <c r="AC2230"/>
  <c r="AB2230"/>
  <c r="AA2230"/>
  <c r="Z2230"/>
  <c r="Y2230"/>
  <c r="X2230"/>
  <c r="W2230"/>
  <c r="V2230"/>
  <c r="U2230"/>
  <c r="T2230"/>
  <c r="S2230"/>
  <c r="R2230"/>
  <c r="Q2230"/>
  <c r="P2230"/>
  <c r="O2230"/>
  <c r="N2230"/>
  <c r="M2230"/>
  <c r="L2230"/>
  <c r="K2230"/>
  <c r="J2230"/>
  <c r="I2230"/>
  <c r="H2230"/>
  <c r="G2230"/>
  <c r="F2230"/>
  <c r="E2230"/>
  <c r="D2230"/>
  <c r="C2230"/>
  <c r="AF2229"/>
  <c r="AE2229"/>
  <c r="AD2229"/>
  <c r="AC2229"/>
  <c r="AB2229"/>
  <c r="AA2229"/>
  <c r="Z2229"/>
  <c r="Y2229"/>
  <c r="X2229"/>
  <c r="W2229"/>
  <c r="V2229"/>
  <c r="U2229"/>
  <c r="T2229"/>
  <c r="S2229"/>
  <c r="R2229"/>
  <c r="Q2229"/>
  <c r="P2229"/>
  <c r="O2229"/>
  <c r="N2229"/>
  <c r="M2229"/>
  <c r="L2229"/>
  <c r="K2229"/>
  <c r="J2229"/>
  <c r="I2229"/>
  <c r="H2229"/>
  <c r="G2229"/>
  <c r="F2229"/>
  <c r="E2229"/>
  <c r="D2229"/>
  <c r="C2229"/>
  <c r="AF2228"/>
  <c r="AE2228"/>
  <c r="AD2228"/>
  <c r="AC2228"/>
  <c r="AB2228"/>
  <c r="AA2228"/>
  <c r="Z2228"/>
  <c r="Y2228"/>
  <c r="X2228"/>
  <c r="W2228"/>
  <c r="V2228"/>
  <c r="U2228"/>
  <c r="T2228"/>
  <c r="S2228"/>
  <c r="R2228"/>
  <c r="Q2228"/>
  <c r="P2228"/>
  <c r="O2228"/>
  <c r="N2228"/>
  <c r="M2228"/>
  <c r="L2228"/>
  <c r="K2228"/>
  <c r="J2228"/>
  <c r="I2228"/>
  <c r="H2228"/>
  <c r="G2228"/>
  <c r="F2228"/>
  <c r="E2228"/>
  <c r="D2228"/>
  <c r="C2228"/>
  <c r="AF2152"/>
  <c r="AE2152"/>
  <c r="AD2152"/>
  <c r="AC2152"/>
  <c r="AB2152"/>
  <c r="AA2152"/>
  <c r="Z2152"/>
  <c r="Y2152"/>
  <c r="X2152"/>
  <c r="W2152"/>
  <c r="V2152"/>
  <c r="U2152"/>
  <c r="T2152"/>
  <c r="S2152"/>
  <c r="R2152"/>
  <c r="Q2152"/>
  <c r="P2152"/>
  <c r="O2152"/>
  <c r="N2152"/>
  <c r="M2152"/>
  <c r="L2152"/>
  <c r="K2152"/>
  <c r="J2152"/>
  <c r="I2152"/>
  <c r="H2152"/>
  <c r="G2152"/>
  <c r="F2152"/>
  <c r="E2152"/>
  <c r="D2152"/>
  <c r="C2152"/>
  <c r="AF2151"/>
  <c r="AE2151"/>
  <c r="AD2151"/>
  <c r="AC2151"/>
  <c r="AB2151"/>
  <c r="AA2151"/>
  <c r="Z2151"/>
  <c r="Y2151"/>
  <c r="X2151"/>
  <c r="W2151"/>
  <c r="V2151"/>
  <c r="U2151"/>
  <c r="T2151"/>
  <c r="S2151"/>
  <c r="R2151"/>
  <c r="Q2151"/>
  <c r="P2151"/>
  <c r="O2151"/>
  <c r="N2151"/>
  <c r="M2151"/>
  <c r="L2151"/>
  <c r="K2151"/>
  <c r="J2151"/>
  <c r="I2151"/>
  <c r="H2151"/>
  <c r="G2151"/>
  <c r="F2151"/>
  <c r="E2151"/>
  <c r="D2151"/>
  <c r="C2151"/>
  <c r="AF2150"/>
  <c r="AE2150"/>
  <c r="AD2150"/>
  <c r="AC2150"/>
  <c r="AB2150"/>
  <c r="AA2150"/>
  <c r="Z2150"/>
  <c r="Y2150"/>
  <c r="X2150"/>
  <c r="W2150"/>
  <c r="V2150"/>
  <c r="U2150"/>
  <c r="T2150"/>
  <c r="S2150"/>
  <c r="R2150"/>
  <c r="Q2150"/>
  <c r="P2150"/>
  <c r="O2150"/>
  <c r="N2150"/>
  <c r="M2150"/>
  <c r="L2150"/>
  <c r="K2150"/>
  <c r="J2150"/>
  <c r="I2150"/>
  <c r="H2150"/>
  <c r="G2150"/>
  <c r="F2150"/>
  <c r="E2150"/>
  <c r="D2150"/>
  <c r="C2150"/>
  <c r="AF2074"/>
  <c r="AE2074"/>
  <c r="AD2074"/>
  <c r="AC2074"/>
  <c r="AB2074"/>
  <c r="AA2074"/>
  <c r="Z2074"/>
  <c r="Y2074"/>
  <c r="X2074"/>
  <c r="W2074"/>
  <c r="V2074"/>
  <c r="U2074"/>
  <c r="T2074"/>
  <c r="S2074"/>
  <c r="R2074"/>
  <c r="Q2074"/>
  <c r="P2074"/>
  <c r="O2074"/>
  <c r="N2074"/>
  <c r="M2074"/>
  <c r="L2074"/>
  <c r="K2074"/>
  <c r="J2074"/>
  <c r="I2074"/>
  <c r="H2074"/>
  <c r="G2074"/>
  <c r="F2074"/>
  <c r="E2074"/>
  <c r="D2074"/>
  <c r="C2074"/>
  <c r="AF2073"/>
  <c r="AE2073"/>
  <c r="AD2073"/>
  <c r="AC2073"/>
  <c r="AB2073"/>
  <c r="AA2073"/>
  <c r="Z2073"/>
  <c r="Y2073"/>
  <c r="X2073"/>
  <c r="W2073"/>
  <c r="V2073"/>
  <c r="U2073"/>
  <c r="T2073"/>
  <c r="S2073"/>
  <c r="R2073"/>
  <c r="Q2073"/>
  <c r="P2073"/>
  <c r="O2073"/>
  <c r="N2073"/>
  <c r="M2073"/>
  <c r="L2073"/>
  <c r="K2073"/>
  <c r="J2073"/>
  <c r="I2073"/>
  <c r="H2073"/>
  <c r="G2073"/>
  <c r="F2073"/>
  <c r="E2073"/>
  <c r="D2073"/>
  <c r="C2073"/>
  <c r="AF2072"/>
  <c r="AE2072"/>
  <c r="AD2072"/>
  <c r="AC2072"/>
  <c r="AB2072"/>
  <c r="AA2072"/>
  <c r="Z2072"/>
  <c r="Y2072"/>
  <c r="X2072"/>
  <c r="W2072"/>
  <c r="V2072"/>
  <c r="U2072"/>
  <c r="T2072"/>
  <c r="S2072"/>
  <c r="R2072"/>
  <c r="Q2072"/>
  <c r="P2072"/>
  <c r="O2072"/>
  <c r="N2072"/>
  <c r="M2072"/>
  <c r="L2072"/>
  <c r="K2072"/>
  <c r="J2072"/>
  <c r="I2072"/>
  <c r="H2072"/>
  <c r="G2072"/>
  <c r="F2072"/>
  <c r="E2072"/>
  <c r="D2072"/>
  <c r="C2072"/>
  <c r="AF1995"/>
  <c r="AE1995"/>
  <c r="AD1995"/>
  <c r="AC1995"/>
  <c r="AB1995"/>
  <c r="AA1995"/>
  <c r="Z1995"/>
  <c r="Y1995"/>
  <c r="X1995"/>
  <c r="W1995"/>
  <c r="V1995"/>
  <c r="U1995"/>
  <c r="T1995"/>
  <c r="S1995"/>
  <c r="R1995"/>
  <c r="Q1995"/>
  <c r="P1995"/>
  <c r="O1995"/>
  <c r="N1995"/>
  <c r="M1995"/>
  <c r="L1995"/>
  <c r="K1995"/>
  <c r="J1995"/>
  <c r="I1995"/>
  <c r="H1995"/>
  <c r="G1995"/>
  <c r="F1995"/>
  <c r="E1995"/>
  <c r="D1995"/>
  <c r="C1995"/>
  <c r="AF1994"/>
  <c r="AE1994"/>
  <c r="AD1994"/>
  <c r="AC1994"/>
  <c r="AB1994"/>
  <c r="AA1994"/>
  <c r="Z1994"/>
  <c r="Y1994"/>
  <c r="X1994"/>
  <c r="W1994"/>
  <c r="V1994"/>
  <c r="U1994"/>
  <c r="T1994"/>
  <c r="S1994"/>
  <c r="R1994"/>
  <c r="Q1994"/>
  <c r="P1994"/>
  <c r="O1994"/>
  <c r="N1994"/>
  <c r="M1994"/>
  <c r="L1994"/>
  <c r="K1994"/>
  <c r="J1994"/>
  <c r="I1994"/>
  <c r="H1994"/>
  <c r="G1994"/>
  <c r="F1994"/>
  <c r="E1994"/>
  <c r="D1994"/>
  <c r="C1994"/>
  <c r="AF1993"/>
  <c r="AE1993"/>
  <c r="AD1993"/>
  <c r="AC1993"/>
  <c r="AB1993"/>
  <c r="AA1993"/>
  <c r="Z1993"/>
  <c r="Y1993"/>
  <c r="X1993"/>
  <c r="W1993"/>
  <c r="V1993"/>
  <c r="U1993"/>
  <c r="T1993"/>
  <c r="S1993"/>
  <c r="R1993"/>
  <c r="Q1993"/>
  <c r="P1993"/>
  <c r="O1993"/>
  <c r="N1993"/>
  <c r="M1993"/>
  <c r="L1993"/>
  <c r="K1993"/>
  <c r="J1993"/>
  <c r="I1993"/>
  <c r="H1993"/>
  <c r="G1993"/>
  <c r="F1993"/>
  <c r="E1993"/>
  <c r="D1993"/>
  <c r="C1993"/>
  <c r="AF1915"/>
  <c r="AE1915"/>
  <c r="AD1915"/>
  <c r="AC1915"/>
  <c r="AB1915"/>
  <c r="AA1915"/>
  <c r="Z1915"/>
  <c r="Y1915"/>
  <c r="X1915"/>
  <c r="W1915"/>
  <c r="V1915"/>
  <c r="U1915"/>
  <c r="T1915"/>
  <c r="S1915"/>
  <c r="R1915"/>
  <c r="Q1915"/>
  <c r="P1915"/>
  <c r="O1915"/>
  <c r="N1915"/>
  <c r="M1915"/>
  <c r="L1915"/>
  <c r="K1915"/>
  <c r="J1915"/>
  <c r="I1915"/>
  <c r="H1915"/>
  <c r="G1915"/>
  <c r="F1915"/>
  <c r="E1915"/>
  <c r="D1915"/>
  <c r="C1915"/>
  <c r="AF1914"/>
  <c r="AE1914"/>
  <c r="AD1914"/>
  <c r="AC1914"/>
  <c r="AB1914"/>
  <c r="AA1914"/>
  <c r="Z1914"/>
  <c r="Y1914"/>
  <c r="X1914"/>
  <c r="W1914"/>
  <c r="V1914"/>
  <c r="U1914"/>
  <c r="T1914"/>
  <c r="S1914"/>
  <c r="R1914"/>
  <c r="Q1914"/>
  <c r="P1914"/>
  <c r="O1914"/>
  <c r="N1914"/>
  <c r="M1914"/>
  <c r="L1914"/>
  <c r="K1914"/>
  <c r="J1914"/>
  <c r="I1914"/>
  <c r="H1914"/>
  <c r="G1914"/>
  <c r="F1914"/>
  <c r="E1914"/>
  <c r="D1914"/>
  <c r="C1914"/>
  <c r="AF1913"/>
  <c r="AE1913"/>
  <c r="AD1913"/>
  <c r="AC1913"/>
  <c r="AB1913"/>
  <c r="AA1913"/>
  <c r="Z1913"/>
  <c r="Y1913"/>
  <c r="X1913"/>
  <c r="W1913"/>
  <c r="V1913"/>
  <c r="U1913"/>
  <c r="T1913"/>
  <c r="S1913"/>
  <c r="R1913"/>
  <c r="Q1913"/>
  <c r="P1913"/>
  <c r="O1913"/>
  <c r="N1913"/>
  <c r="M1913"/>
  <c r="L1913"/>
  <c r="K1913"/>
  <c r="J1913"/>
  <c r="I1913"/>
  <c r="H1913"/>
  <c r="G1913"/>
  <c r="F1913"/>
  <c r="E1913"/>
  <c r="D1913"/>
  <c r="C1913"/>
  <c r="AF1837"/>
  <c r="AE1837"/>
  <c r="AD1837"/>
  <c r="AC1837"/>
  <c r="AB1837"/>
  <c r="AA1837"/>
  <c r="Z1837"/>
  <c r="Y1837"/>
  <c r="X1837"/>
  <c r="W1837"/>
  <c r="V1837"/>
  <c r="U1837"/>
  <c r="T1837"/>
  <c r="S1837"/>
  <c r="R1837"/>
  <c r="Q1837"/>
  <c r="P1837"/>
  <c r="O1837"/>
  <c r="N1837"/>
  <c r="M1837"/>
  <c r="L1837"/>
  <c r="K1837"/>
  <c r="J1837"/>
  <c r="I1837"/>
  <c r="H1837"/>
  <c r="G1837"/>
  <c r="F1837"/>
  <c r="E1837"/>
  <c r="D1837"/>
  <c r="C1837"/>
  <c r="AF1836"/>
  <c r="AE1836"/>
  <c r="AD1836"/>
  <c r="AC1836"/>
  <c r="AB1836"/>
  <c r="AA1836"/>
  <c r="Z1836"/>
  <c r="Y1836"/>
  <c r="X1836"/>
  <c r="W1836"/>
  <c r="V1836"/>
  <c r="U1836"/>
  <c r="T1836"/>
  <c r="S1836"/>
  <c r="R1836"/>
  <c r="Q1836"/>
  <c r="P1836"/>
  <c r="O1836"/>
  <c r="N1836"/>
  <c r="M1836"/>
  <c r="L1836"/>
  <c r="K1836"/>
  <c r="J1836"/>
  <c r="I1836"/>
  <c r="H1836"/>
  <c r="G1836"/>
  <c r="F1836"/>
  <c r="E1836"/>
  <c r="D1836"/>
  <c r="C1836"/>
  <c r="AF1835"/>
  <c r="AE1835"/>
  <c r="AD1835"/>
  <c r="AC1835"/>
  <c r="AB1835"/>
  <c r="AA1835"/>
  <c r="Z1835"/>
  <c r="Y1835"/>
  <c r="X1835"/>
  <c r="W1835"/>
  <c r="V1835"/>
  <c r="U1835"/>
  <c r="T1835"/>
  <c r="S1835"/>
  <c r="R1835"/>
  <c r="Q1835"/>
  <c r="P1835"/>
  <c r="O1835"/>
  <c r="N1835"/>
  <c r="M1835"/>
  <c r="L1835"/>
  <c r="K1835"/>
  <c r="J1835"/>
  <c r="I1835"/>
  <c r="H1835"/>
  <c r="G1835"/>
  <c r="F1835"/>
  <c r="E1835"/>
  <c r="D1835"/>
  <c r="C1835"/>
  <c r="AF1755"/>
  <c r="AE1755"/>
  <c r="AD1755"/>
  <c r="AC1755"/>
  <c r="AB1755"/>
  <c r="AA1755"/>
  <c r="Z1755"/>
  <c r="Y1755"/>
  <c r="X1755"/>
  <c r="W1755"/>
  <c r="V1755"/>
  <c r="U1755"/>
  <c r="T1755"/>
  <c r="S1755"/>
  <c r="R1755"/>
  <c r="Q1755"/>
  <c r="P1755"/>
  <c r="O1755"/>
  <c r="N1755"/>
  <c r="M1755"/>
  <c r="L1755"/>
  <c r="K1755"/>
  <c r="J1755"/>
  <c r="I1755"/>
  <c r="H1755"/>
  <c r="G1755"/>
  <c r="F1755"/>
  <c r="E1755"/>
  <c r="D1755"/>
  <c r="C1755"/>
  <c r="AF1754"/>
  <c r="AE1754"/>
  <c r="AD1754"/>
  <c r="AC1754"/>
  <c r="AB1754"/>
  <c r="AA1754"/>
  <c r="Z1754"/>
  <c r="Y1754"/>
  <c r="X1754"/>
  <c r="W1754"/>
  <c r="V1754"/>
  <c r="U1754"/>
  <c r="T1754"/>
  <c r="S1754"/>
  <c r="R1754"/>
  <c r="Q1754"/>
  <c r="P1754"/>
  <c r="O1754"/>
  <c r="N1754"/>
  <c r="M1754"/>
  <c r="L1754"/>
  <c r="K1754"/>
  <c r="J1754"/>
  <c r="I1754"/>
  <c r="H1754"/>
  <c r="G1754"/>
  <c r="F1754"/>
  <c r="E1754"/>
  <c r="D1754"/>
  <c r="C1754"/>
  <c r="AF1753"/>
  <c r="AE1753"/>
  <c r="AD1753"/>
  <c r="AC1753"/>
  <c r="AB1753"/>
  <c r="AA1753"/>
  <c r="Z1753"/>
  <c r="Y1753"/>
  <c r="X1753"/>
  <c r="W1753"/>
  <c r="V1753"/>
  <c r="U1753"/>
  <c r="T1753"/>
  <c r="S1753"/>
  <c r="R1753"/>
  <c r="Q1753"/>
  <c r="P1753"/>
  <c r="O1753"/>
  <c r="N1753"/>
  <c r="M1753"/>
  <c r="L1753"/>
  <c r="K1753"/>
  <c r="J1753"/>
  <c r="I1753"/>
  <c r="H1753"/>
  <c r="G1753"/>
  <c r="F1753"/>
  <c r="E1753"/>
  <c r="D1753"/>
  <c r="C1753"/>
  <c r="AF1677"/>
  <c r="AE1677"/>
  <c r="AD1677"/>
  <c r="AC1677"/>
  <c r="AB1677"/>
  <c r="AA1677"/>
  <c r="Z1677"/>
  <c r="Y1677"/>
  <c r="X1677"/>
  <c r="W1677"/>
  <c r="V1677"/>
  <c r="U1677"/>
  <c r="T1677"/>
  <c r="S1677"/>
  <c r="R1677"/>
  <c r="Q1677"/>
  <c r="P1677"/>
  <c r="O1677"/>
  <c r="N1677"/>
  <c r="M1677"/>
  <c r="L1677"/>
  <c r="K1677"/>
  <c r="J1677"/>
  <c r="I1677"/>
  <c r="H1677"/>
  <c r="G1677"/>
  <c r="F1677"/>
  <c r="E1677"/>
  <c r="D1677"/>
  <c r="C1677"/>
  <c r="AF1676"/>
  <c r="AE1676"/>
  <c r="AD1676"/>
  <c r="AC1676"/>
  <c r="AB1676"/>
  <c r="AA1676"/>
  <c r="Z1676"/>
  <c r="Y1676"/>
  <c r="X1676"/>
  <c r="W1676"/>
  <c r="V1676"/>
  <c r="U1676"/>
  <c r="T1676"/>
  <c r="S1676"/>
  <c r="R1676"/>
  <c r="Q1676"/>
  <c r="P1676"/>
  <c r="O1676"/>
  <c r="N1676"/>
  <c r="M1676"/>
  <c r="L1676"/>
  <c r="K1676"/>
  <c r="J1676"/>
  <c r="I1676"/>
  <c r="H1676"/>
  <c r="G1676"/>
  <c r="F1676"/>
  <c r="E1676"/>
  <c r="D1676"/>
  <c r="C1676"/>
  <c r="AF1675"/>
  <c r="AE1675"/>
  <c r="AD1675"/>
  <c r="AC1675"/>
  <c r="AB1675"/>
  <c r="AA1675"/>
  <c r="Z1675"/>
  <c r="Y1675"/>
  <c r="X1675"/>
  <c r="W1675"/>
  <c r="V1675"/>
  <c r="U1675"/>
  <c r="T1675"/>
  <c r="S1675"/>
  <c r="R1675"/>
  <c r="Q1675"/>
  <c r="P1675"/>
  <c r="O1675"/>
  <c r="N1675"/>
  <c r="M1675"/>
  <c r="L1675"/>
  <c r="K1675"/>
  <c r="J1675"/>
  <c r="I1675"/>
  <c r="H1675"/>
  <c r="G1675"/>
  <c r="F1675"/>
  <c r="E1675"/>
  <c r="D1675"/>
  <c r="C1675"/>
  <c r="AF1598"/>
  <c r="AE1598"/>
  <c r="AD1598"/>
  <c r="AC1598"/>
  <c r="AB1598"/>
  <c r="AA1598"/>
  <c r="Z1598"/>
  <c r="Y1598"/>
  <c r="X1598"/>
  <c r="W1598"/>
  <c r="V1598"/>
  <c r="U1598"/>
  <c r="T1598"/>
  <c r="S1598"/>
  <c r="R1598"/>
  <c r="Q1598"/>
  <c r="P1598"/>
  <c r="O1598"/>
  <c r="N1598"/>
  <c r="M1598"/>
  <c r="L1598"/>
  <c r="K1598"/>
  <c r="J1598"/>
  <c r="I1598"/>
  <c r="H1598"/>
  <c r="G1598"/>
  <c r="F1598"/>
  <c r="E1598"/>
  <c r="D1598"/>
  <c r="C1598"/>
  <c r="AF1597"/>
  <c r="AE1597"/>
  <c r="AD1597"/>
  <c r="AC1597"/>
  <c r="AB1597"/>
  <c r="AA1597"/>
  <c r="Z1597"/>
  <c r="Y1597"/>
  <c r="X1597"/>
  <c r="W1597"/>
  <c r="V1597"/>
  <c r="U1597"/>
  <c r="T1597"/>
  <c r="S1597"/>
  <c r="R1597"/>
  <c r="Q1597"/>
  <c r="P1597"/>
  <c r="O1597"/>
  <c r="N1597"/>
  <c r="M1597"/>
  <c r="L1597"/>
  <c r="K1597"/>
  <c r="J1597"/>
  <c r="I1597"/>
  <c r="H1597"/>
  <c r="G1597"/>
  <c r="F1597"/>
  <c r="E1597"/>
  <c r="D1597"/>
  <c r="C1597"/>
  <c r="AF1596"/>
  <c r="AE1596"/>
  <c r="AD1596"/>
  <c r="AC1596"/>
  <c r="AB1596"/>
  <c r="AA1596"/>
  <c r="Z1596"/>
  <c r="Y1596"/>
  <c r="X1596"/>
  <c r="W1596"/>
  <c r="V1596"/>
  <c r="U1596"/>
  <c r="T1596"/>
  <c r="S1596"/>
  <c r="R1596"/>
  <c r="Q1596"/>
  <c r="P1596"/>
  <c r="O1596"/>
  <c r="N1596"/>
  <c r="M1596"/>
  <c r="L1596"/>
  <c r="K1596"/>
  <c r="J1596"/>
  <c r="I1596"/>
  <c r="H1596"/>
  <c r="G1596"/>
  <c r="F1596"/>
  <c r="E1596"/>
  <c r="D1596"/>
  <c r="C1596"/>
  <c r="AF1517"/>
  <c r="AE1517"/>
  <c r="AD1517"/>
  <c r="AC1517"/>
  <c r="AB1517"/>
  <c r="AA1517"/>
  <c r="Y1517"/>
  <c r="X1517"/>
  <c r="W1517"/>
  <c r="V1517"/>
  <c r="U1517"/>
  <c r="T1517"/>
  <c r="S1517"/>
  <c r="R1517"/>
  <c r="Q1517"/>
  <c r="P1517"/>
  <c r="O1517"/>
  <c r="N1517"/>
  <c r="M1517"/>
  <c r="L1517"/>
  <c r="K1517"/>
  <c r="J1517"/>
  <c r="I1517"/>
  <c r="H1517"/>
  <c r="G1517"/>
  <c r="F1517"/>
  <c r="E1517"/>
  <c r="D1517"/>
  <c r="C1517"/>
  <c r="AF1516"/>
  <c r="AE1516"/>
  <c r="AD1516"/>
  <c r="AC1516"/>
  <c r="AB1516"/>
  <c r="AA1516"/>
  <c r="Z1516"/>
  <c r="Y1516"/>
  <c r="X1516"/>
  <c r="W1516"/>
  <c r="V1516"/>
  <c r="U1516"/>
  <c r="T1516"/>
  <c r="S1516"/>
  <c r="R1516"/>
  <c r="Q1516"/>
  <c r="P1516"/>
  <c r="O1516"/>
  <c r="N1516"/>
  <c r="M1516"/>
  <c r="L1516"/>
  <c r="K1516"/>
  <c r="J1516"/>
  <c r="I1516"/>
  <c r="H1516"/>
  <c r="G1516"/>
  <c r="F1516"/>
  <c r="E1516"/>
  <c r="D1516"/>
  <c r="C1516"/>
  <c r="AF1515"/>
  <c r="AE1515"/>
  <c r="AD1515"/>
  <c r="AC1515"/>
  <c r="AB1515"/>
  <c r="AA1515"/>
  <c r="Z1515"/>
  <c r="Y1515"/>
  <c r="X1515"/>
  <c r="W1515"/>
  <c r="V1515"/>
  <c r="U1515"/>
  <c r="T1515"/>
  <c r="S1515"/>
  <c r="R1515"/>
  <c r="Q1515"/>
  <c r="P1515"/>
  <c r="O1515"/>
  <c r="N1515"/>
  <c r="M1515"/>
  <c r="L1515"/>
  <c r="K1515"/>
  <c r="J1515"/>
  <c r="I1515"/>
  <c r="H1515"/>
  <c r="G1515"/>
  <c r="F1515"/>
  <c r="E1515"/>
  <c r="D1515"/>
  <c r="C1515"/>
  <c r="AF1440"/>
  <c r="AE1440"/>
  <c r="AD1440"/>
  <c r="AC1440"/>
  <c r="AB1440"/>
  <c r="AA1440"/>
  <c r="Z1440"/>
  <c r="Y1440"/>
  <c r="X1440"/>
  <c r="W1440"/>
  <c r="V1440"/>
  <c r="U1440"/>
  <c r="T1440"/>
  <c r="S1440"/>
  <c r="R1440"/>
  <c r="Q1440"/>
  <c r="P1440"/>
  <c r="O1440"/>
  <c r="N1440"/>
  <c r="M1440"/>
  <c r="L1440"/>
  <c r="K1440"/>
  <c r="J1440"/>
  <c r="I1440"/>
  <c r="H1440"/>
  <c r="G1440"/>
  <c r="F1440"/>
  <c r="E1440"/>
  <c r="D1440"/>
  <c r="C1440"/>
  <c r="AF1439"/>
  <c r="AE1439"/>
  <c r="AD1439"/>
  <c r="AC1439"/>
  <c r="AB1439"/>
  <c r="AA1439"/>
  <c r="Z1439"/>
  <c r="Y1439"/>
  <c r="X1439"/>
  <c r="W1439"/>
  <c r="V1439"/>
  <c r="U1439"/>
  <c r="T1439"/>
  <c r="S1439"/>
  <c r="R1439"/>
  <c r="Q1439"/>
  <c r="P1439"/>
  <c r="O1439"/>
  <c r="N1439"/>
  <c r="M1439"/>
  <c r="L1439"/>
  <c r="K1439"/>
  <c r="J1439"/>
  <c r="I1439"/>
  <c r="H1439"/>
  <c r="G1439"/>
  <c r="F1439"/>
  <c r="E1439"/>
  <c r="D1439"/>
  <c r="C1439"/>
  <c r="AF1438"/>
  <c r="AE1438"/>
  <c r="AD1438"/>
  <c r="AC1438"/>
  <c r="AB1438"/>
  <c r="AA1438"/>
  <c r="Z1438"/>
  <c r="Y1438"/>
  <c r="X1438"/>
  <c r="W1438"/>
  <c r="V1438"/>
  <c r="U1438"/>
  <c r="T1438"/>
  <c r="S1438"/>
  <c r="R1438"/>
  <c r="Q1438"/>
  <c r="P1438"/>
  <c r="O1438"/>
  <c r="N1438"/>
  <c r="M1438"/>
  <c r="L1438"/>
  <c r="K1438"/>
  <c r="J1438"/>
  <c r="I1438"/>
  <c r="H1438"/>
  <c r="G1438"/>
  <c r="F1438"/>
  <c r="E1438"/>
  <c r="D1438"/>
  <c r="C1438"/>
  <c r="AF1360"/>
  <c r="AE1360"/>
  <c r="AD1360"/>
  <c r="AC1360"/>
  <c r="AB1360"/>
  <c r="AA1360"/>
  <c r="Z1360"/>
  <c r="Y1360"/>
  <c r="X1360"/>
  <c r="W1360"/>
  <c r="V1360"/>
  <c r="U1360"/>
  <c r="T1360"/>
  <c r="S1360"/>
  <c r="R1360"/>
  <c r="Q1360"/>
  <c r="P1360"/>
  <c r="O1360"/>
  <c r="N1360"/>
  <c r="M1360"/>
  <c r="L1360"/>
  <c r="K1360"/>
  <c r="J1360"/>
  <c r="I1360"/>
  <c r="H1360"/>
  <c r="G1360"/>
  <c r="F1360"/>
  <c r="E1360"/>
  <c r="D1360"/>
  <c r="C1360"/>
  <c r="AF1359"/>
  <c r="AE1359"/>
  <c r="AD1359"/>
  <c r="AC1359"/>
  <c r="AB1359"/>
  <c r="AA1359"/>
  <c r="Z1359"/>
  <c r="Y1359"/>
  <c r="X1359"/>
  <c r="W1359"/>
  <c r="V1359"/>
  <c r="U1359"/>
  <c r="T1359"/>
  <c r="S1359"/>
  <c r="R1359"/>
  <c r="Q1359"/>
  <c r="P1359"/>
  <c r="O1359"/>
  <c r="N1359"/>
  <c r="M1359"/>
  <c r="L1359"/>
  <c r="K1359"/>
  <c r="J1359"/>
  <c r="I1359"/>
  <c r="H1359"/>
  <c r="G1359"/>
  <c r="F1359"/>
  <c r="E1359"/>
  <c r="D1359"/>
  <c r="C1359"/>
  <c r="AF1358"/>
  <c r="AE1358"/>
  <c r="AD1358"/>
  <c r="AC1358"/>
  <c r="AB1358"/>
  <c r="AA1358"/>
  <c r="Z1358"/>
  <c r="Y1358"/>
  <c r="X1358"/>
  <c r="W1358"/>
  <c r="V1358"/>
  <c r="U1358"/>
  <c r="T1358"/>
  <c r="S1358"/>
  <c r="R1358"/>
  <c r="Q1358"/>
  <c r="P1358"/>
  <c r="O1358"/>
  <c r="N1358"/>
  <c r="M1358"/>
  <c r="L1358"/>
  <c r="K1358"/>
  <c r="J1358"/>
  <c r="I1358"/>
  <c r="H1358"/>
  <c r="G1358"/>
  <c r="F1358"/>
  <c r="E1358"/>
  <c r="D1358"/>
  <c r="C1358"/>
  <c r="AF1284"/>
  <c r="AE1284"/>
  <c r="AD1284"/>
  <c r="AC1284"/>
  <c r="AB1284"/>
  <c r="AA1284"/>
  <c r="Z1284"/>
  <c r="Y1284"/>
  <c r="X1284"/>
  <c r="W1284"/>
  <c r="V1284"/>
  <c r="U1284"/>
  <c r="T1284"/>
  <c r="S1284"/>
  <c r="R1284"/>
  <c r="Q1284"/>
  <c r="P1284"/>
  <c r="O1284"/>
  <c r="N1284"/>
  <c r="M1284"/>
  <c r="L1284"/>
  <c r="K1284"/>
  <c r="J1284"/>
  <c r="I1284"/>
  <c r="H1284"/>
  <c r="G1284"/>
  <c r="F1284"/>
  <c r="E1284"/>
  <c r="D1284"/>
  <c r="C1284"/>
  <c r="AF1283"/>
  <c r="AE1283"/>
  <c r="AD1283"/>
  <c r="AC1283"/>
  <c r="AB1283"/>
  <c r="AA1283"/>
  <c r="Z1283"/>
  <c r="Y1283"/>
  <c r="X1283"/>
  <c r="W1283"/>
  <c r="V1283"/>
  <c r="U1283"/>
  <c r="T1283"/>
  <c r="S1283"/>
  <c r="R1283"/>
  <c r="Q1283"/>
  <c r="P1283"/>
  <c r="O1283"/>
  <c r="N1283"/>
  <c r="M1283"/>
  <c r="L1283"/>
  <c r="K1283"/>
  <c r="J1283"/>
  <c r="I1283"/>
  <c r="H1283"/>
  <c r="G1283"/>
  <c r="F1283"/>
  <c r="E1283"/>
  <c r="D1283"/>
  <c r="C1283"/>
  <c r="AF1282"/>
  <c r="AE1282"/>
  <c r="AD1282"/>
  <c r="AC1282"/>
  <c r="AB1282"/>
  <c r="AA1282"/>
  <c r="Z1282"/>
  <c r="Y1282"/>
  <c r="X1282"/>
  <c r="W1282"/>
  <c r="V1282"/>
  <c r="U1282"/>
  <c r="T1282"/>
  <c r="S1282"/>
  <c r="R1282"/>
  <c r="Q1282"/>
  <c r="P1282"/>
  <c r="O1282"/>
  <c r="N1282"/>
  <c r="M1282"/>
  <c r="L1282"/>
  <c r="K1282"/>
  <c r="J1282"/>
  <c r="I1282"/>
  <c r="H1282"/>
  <c r="G1282"/>
  <c r="F1282"/>
  <c r="E1282"/>
  <c r="D1282"/>
  <c r="C1282"/>
  <c r="AF1208"/>
  <c r="AE1208"/>
  <c r="AD1208"/>
  <c r="AC1208"/>
  <c r="AB1208"/>
  <c r="AA1208"/>
  <c r="Z1208"/>
  <c r="Y1208"/>
  <c r="X1208"/>
  <c r="W1208"/>
  <c r="V1208"/>
  <c r="U1208"/>
  <c r="T1208"/>
  <c r="S1208"/>
  <c r="R1208"/>
  <c r="Q1208"/>
  <c r="P1208"/>
  <c r="O1208"/>
  <c r="N1208"/>
  <c r="M1208"/>
  <c r="L1208"/>
  <c r="K1208"/>
  <c r="J1208"/>
  <c r="I1208"/>
  <c r="H1208"/>
  <c r="G1208"/>
  <c r="F1208"/>
  <c r="E1208"/>
  <c r="D1208"/>
  <c r="C1208"/>
  <c r="AF1207"/>
  <c r="AE1207"/>
  <c r="AD1207"/>
  <c r="AC1207"/>
  <c r="AB1207"/>
  <c r="AA1207"/>
  <c r="Z1207"/>
  <c r="Y1207"/>
  <c r="X1207"/>
  <c r="W1207"/>
  <c r="V1207"/>
  <c r="U1207"/>
  <c r="T1207"/>
  <c r="S1207"/>
  <c r="R1207"/>
  <c r="Q1207"/>
  <c r="P1207"/>
  <c r="O1207"/>
  <c r="N1207"/>
  <c r="M1207"/>
  <c r="L1207"/>
  <c r="K1207"/>
  <c r="J1207"/>
  <c r="I1207"/>
  <c r="H1207"/>
  <c r="G1207"/>
  <c r="F1207"/>
  <c r="E1207"/>
  <c r="D1207"/>
  <c r="C1207"/>
  <c r="AF1206"/>
  <c r="AE1206"/>
  <c r="AD1206"/>
  <c r="AC1206"/>
  <c r="AB1206"/>
  <c r="AA1206"/>
  <c r="Z1206"/>
  <c r="Y1206"/>
  <c r="X1206"/>
  <c r="W1206"/>
  <c r="V1206"/>
  <c r="U1206"/>
  <c r="T1206"/>
  <c r="S1206"/>
  <c r="R1206"/>
  <c r="Q1206"/>
  <c r="P1206"/>
  <c r="O1206"/>
  <c r="N1206"/>
  <c r="M1206"/>
  <c r="L1206"/>
  <c r="K1206"/>
  <c r="J1206"/>
  <c r="I1206"/>
  <c r="H1206"/>
  <c r="G1206"/>
  <c r="F1206"/>
  <c r="E1206"/>
  <c r="D1206"/>
  <c r="C1206"/>
  <c r="AF1132"/>
  <c r="AE1132"/>
  <c r="AD1132"/>
  <c r="AC1132"/>
  <c r="AB1132"/>
  <c r="AA1132"/>
  <c r="Z1132"/>
  <c r="Y1132"/>
  <c r="X1132"/>
  <c r="W1132"/>
  <c r="V1132"/>
  <c r="U1132"/>
  <c r="T1132"/>
  <c r="S1132"/>
  <c r="R1132"/>
  <c r="Q1132"/>
  <c r="P1132"/>
  <c r="O1132"/>
  <c r="N1132"/>
  <c r="M1132"/>
  <c r="L1132"/>
  <c r="K1132"/>
  <c r="J1132"/>
  <c r="I1132"/>
  <c r="H1132"/>
  <c r="G1132"/>
  <c r="F1132"/>
  <c r="E1132"/>
  <c r="D1132"/>
  <c r="C1132"/>
  <c r="AF1131"/>
  <c r="AE1131"/>
  <c r="AD1131"/>
  <c r="AC1131"/>
  <c r="AB1131"/>
  <c r="AA1131"/>
  <c r="Z1131"/>
  <c r="Y1131"/>
  <c r="X1131"/>
  <c r="W1131"/>
  <c r="V1131"/>
  <c r="U1131"/>
  <c r="T1131"/>
  <c r="S1131"/>
  <c r="R1131"/>
  <c r="Q1131"/>
  <c r="P1131"/>
  <c r="O1131"/>
  <c r="N1131"/>
  <c r="M1131"/>
  <c r="L1131"/>
  <c r="K1131"/>
  <c r="J1131"/>
  <c r="I1131"/>
  <c r="H1131"/>
  <c r="G1131"/>
  <c r="F1131"/>
  <c r="E1131"/>
  <c r="D1131"/>
  <c r="C1131"/>
  <c r="AF1130"/>
  <c r="AE1130"/>
  <c r="AD1130"/>
  <c r="AC1130"/>
  <c r="AB1130"/>
  <c r="AA1130"/>
  <c r="Z1130"/>
  <c r="Y1130"/>
  <c r="X1130"/>
  <c r="W1130"/>
  <c r="V1130"/>
  <c r="U1130"/>
  <c r="T1130"/>
  <c r="S1130"/>
  <c r="R1130"/>
  <c r="Q1130"/>
  <c r="P1130"/>
  <c r="O1130"/>
  <c r="N1130"/>
  <c r="M1130"/>
  <c r="L1130"/>
  <c r="K1130"/>
  <c r="J1130"/>
  <c r="I1130"/>
  <c r="H1130"/>
  <c r="G1130"/>
  <c r="F1130"/>
  <c r="E1130"/>
  <c r="D1130"/>
  <c r="C1130"/>
  <c r="AF1053"/>
  <c r="AE1053"/>
  <c r="AD1053"/>
  <c r="AC1053"/>
  <c r="AB1053"/>
  <c r="AA1053"/>
  <c r="Z1053"/>
  <c r="Y1053"/>
  <c r="X1053"/>
  <c r="W1053"/>
  <c r="V1053"/>
  <c r="U1053"/>
  <c r="T1053"/>
  <c r="S1053"/>
  <c r="R1053"/>
  <c r="Q1053"/>
  <c r="P1053"/>
  <c r="O1053"/>
  <c r="N1053"/>
  <c r="M1053"/>
  <c r="L1053"/>
  <c r="K1053"/>
  <c r="J1053"/>
  <c r="I1053"/>
  <c r="H1053"/>
  <c r="G1053"/>
  <c r="F1053"/>
  <c r="E1053"/>
  <c r="D1053"/>
  <c r="C1053"/>
  <c r="AF1052"/>
  <c r="AE1052"/>
  <c r="AD1052"/>
  <c r="AC1052"/>
  <c r="AB1052"/>
  <c r="AA1052"/>
  <c r="Z1052"/>
  <c r="Y1052"/>
  <c r="X1052"/>
  <c r="W1052"/>
  <c r="V1052"/>
  <c r="U1052"/>
  <c r="T1052"/>
  <c r="S1052"/>
  <c r="R1052"/>
  <c r="Q1052"/>
  <c r="P1052"/>
  <c r="O1052"/>
  <c r="N1052"/>
  <c r="M1052"/>
  <c r="L1052"/>
  <c r="K1052"/>
  <c r="J1052"/>
  <c r="I1052"/>
  <c r="H1052"/>
  <c r="G1052"/>
  <c r="F1052"/>
  <c r="E1052"/>
  <c r="D1052"/>
  <c r="C1052"/>
  <c r="AF1051"/>
  <c r="AE1051"/>
  <c r="AD1051"/>
  <c r="AC1051"/>
  <c r="AB1051"/>
  <c r="AA1051"/>
  <c r="Z1051"/>
  <c r="Y1051"/>
  <c r="X1051"/>
  <c r="W1051"/>
  <c r="V1051"/>
  <c r="U1051"/>
  <c r="T1051"/>
  <c r="S1051"/>
  <c r="R1051"/>
  <c r="Q1051"/>
  <c r="P1051"/>
  <c r="O1051"/>
  <c r="N1051"/>
  <c r="M1051"/>
  <c r="L1051"/>
  <c r="K1051"/>
  <c r="J1051"/>
  <c r="I1051"/>
  <c r="H1051"/>
  <c r="G1051"/>
  <c r="F1051"/>
  <c r="E1051"/>
  <c r="D1051"/>
  <c r="C1051"/>
  <c r="AF973"/>
  <c r="AE973"/>
  <c r="AD973"/>
  <c r="AC973"/>
  <c r="AB973"/>
  <c r="AA973"/>
  <c r="Z973"/>
  <c r="Y973"/>
  <c r="X973"/>
  <c r="W973"/>
  <c r="V973"/>
  <c r="U973"/>
  <c r="T973"/>
  <c r="S973"/>
  <c r="R973"/>
  <c r="Q973"/>
  <c r="P973"/>
  <c r="O973"/>
  <c r="N973"/>
  <c r="M973"/>
  <c r="L973"/>
  <c r="K973"/>
  <c r="J973"/>
  <c r="I973"/>
  <c r="H973"/>
  <c r="G973"/>
  <c r="F973"/>
  <c r="E973"/>
  <c r="D973"/>
  <c r="C973"/>
  <c r="AF972"/>
  <c r="AE972"/>
  <c r="AD972"/>
  <c r="AC972"/>
  <c r="AB972"/>
  <c r="AA972"/>
  <c r="Z972"/>
  <c r="Y972"/>
  <c r="X972"/>
  <c r="W972"/>
  <c r="V972"/>
  <c r="U972"/>
  <c r="T972"/>
  <c r="S972"/>
  <c r="R972"/>
  <c r="Q972"/>
  <c r="P972"/>
  <c r="O972"/>
  <c r="N972"/>
  <c r="M972"/>
  <c r="L972"/>
  <c r="K972"/>
  <c r="J972"/>
  <c r="I972"/>
  <c r="H972"/>
  <c r="G972"/>
  <c r="F972"/>
  <c r="E972"/>
  <c r="D972"/>
  <c r="C972"/>
  <c r="AF971"/>
  <c r="AE971"/>
  <c r="AD971"/>
  <c r="AC971"/>
  <c r="AB971"/>
  <c r="AA971"/>
  <c r="Z971"/>
  <c r="Y971"/>
  <c r="X971"/>
  <c r="W971"/>
  <c r="V971"/>
  <c r="U971"/>
  <c r="T971"/>
  <c r="S971"/>
  <c r="R971"/>
  <c r="Q971"/>
  <c r="P971"/>
  <c r="O971"/>
  <c r="N971"/>
  <c r="M971"/>
  <c r="L971"/>
  <c r="K971"/>
  <c r="J971"/>
  <c r="I971"/>
  <c r="H971"/>
  <c r="G971"/>
  <c r="F971"/>
  <c r="E971"/>
  <c r="D971"/>
  <c r="C971"/>
  <c r="AF894"/>
  <c r="AE894"/>
  <c r="AD894"/>
  <c r="AC894"/>
  <c r="AB894"/>
  <c r="AA894"/>
  <c r="Z894"/>
  <c r="Y894"/>
  <c r="X894"/>
  <c r="W894"/>
  <c r="V894"/>
  <c r="U894"/>
  <c r="T894"/>
  <c r="S894"/>
  <c r="R894"/>
  <c r="Q894"/>
  <c r="P894"/>
  <c r="O894"/>
  <c r="N894"/>
  <c r="M894"/>
  <c r="L894"/>
  <c r="K894"/>
  <c r="J894"/>
  <c r="I894"/>
  <c r="H894"/>
  <c r="G894"/>
  <c r="F894"/>
  <c r="E894"/>
  <c r="D894"/>
  <c r="C894"/>
  <c r="AF893"/>
  <c r="AE893"/>
  <c r="AD893"/>
  <c r="AC893"/>
  <c r="AB893"/>
  <c r="AA893"/>
  <c r="Z893"/>
  <c r="Y893"/>
  <c r="X893"/>
  <c r="W893"/>
  <c r="V893"/>
  <c r="U893"/>
  <c r="T893"/>
  <c r="S893"/>
  <c r="R893"/>
  <c r="Q893"/>
  <c r="P893"/>
  <c r="O893"/>
  <c r="N893"/>
  <c r="M893"/>
  <c r="L893"/>
  <c r="K893"/>
  <c r="J893"/>
  <c r="I893"/>
  <c r="H893"/>
  <c r="G893"/>
  <c r="F893"/>
  <c r="E893"/>
  <c r="D893"/>
  <c r="C893"/>
  <c r="AF892"/>
  <c r="AE892"/>
  <c r="AD892"/>
  <c r="AC892"/>
  <c r="AB892"/>
  <c r="AA892"/>
  <c r="Z892"/>
  <c r="Y892"/>
  <c r="X892"/>
  <c r="W892"/>
  <c r="V892"/>
  <c r="U892"/>
  <c r="T892"/>
  <c r="S892"/>
  <c r="R892"/>
  <c r="Q892"/>
  <c r="P892"/>
  <c r="O892"/>
  <c r="N892"/>
  <c r="M892"/>
  <c r="L892"/>
  <c r="K892"/>
  <c r="J892"/>
  <c r="I892"/>
  <c r="H892"/>
  <c r="G892"/>
  <c r="F892"/>
  <c r="E892"/>
  <c r="D892"/>
  <c r="C892"/>
  <c r="AF814"/>
  <c r="AE814"/>
  <c r="AD814"/>
  <c r="AC814"/>
  <c r="AB814"/>
  <c r="AA814"/>
  <c r="Z814"/>
  <c r="Y814"/>
  <c r="X814"/>
  <c r="W814"/>
  <c r="V814"/>
  <c r="U814"/>
  <c r="T814"/>
  <c r="S814"/>
  <c r="R814"/>
  <c r="Q814"/>
  <c r="P814"/>
  <c r="O814"/>
  <c r="N814"/>
  <c r="M814"/>
  <c r="L814"/>
  <c r="K814"/>
  <c r="J814"/>
  <c r="I814"/>
  <c r="H814"/>
  <c r="G814"/>
  <c r="F814"/>
  <c r="E814"/>
  <c r="D814"/>
  <c r="C814"/>
  <c r="AF813"/>
  <c r="AE813"/>
  <c r="AD813"/>
  <c r="AC813"/>
  <c r="AB813"/>
  <c r="AA813"/>
  <c r="Z813"/>
  <c r="Y813"/>
  <c r="X813"/>
  <c r="W813"/>
  <c r="V813"/>
  <c r="U813"/>
  <c r="T813"/>
  <c r="S813"/>
  <c r="R813"/>
  <c r="Q813"/>
  <c r="P813"/>
  <c r="O813"/>
  <c r="N813"/>
  <c r="M813"/>
  <c r="L813"/>
  <c r="K813"/>
  <c r="J813"/>
  <c r="I813"/>
  <c r="H813"/>
  <c r="G813"/>
  <c r="F813"/>
  <c r="E813"/>
  <c r="D813"/>
  <c r="C813"/>
  <c r="AF812"/>
  <c r="AE812"/>
  <c r="AD812"/>
  <c r="AC812"/>
  <c r="AB812"/>
  <c r="AA812"/>
  <c r="Z812"/>
  <c r="Y812"/>
  <c r="X812"/>
  <c r="W812"/>
  <c r="V812"/>
  <c r="U812"/>
  <c r="T812"/>
  <c r="S812"/>
  <c r="R812"/>
  <c r="Q812"/>
  <c r="P812"/>
  <c r="O812"/>
  <c r="N812"/>
  <c r="M812"/>
  <c r="L812"/>
  <c r="K812"/>
  <c r="J812"/>
  <c r="I812"/>
  <c r="H812"/>
  <c r="G812"/>
  <c r="F812"/>
  <c r="E812"/>
  <c r="D812"/>
  <c r="C812"/>
  <c r="AF735"/>
  <c r="AE735"/>
  <c r="AD735"/>
  <c r="AC735"/>
  <c r="AB735"/>
  <c r="AA735"/>
  <c r="Z735"/>
  <c r="Y735"/>
  <c r="X735"/>
  <c r="W735"/>
  <c r="V735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D735"/>
  <c r="C735"/>
  <c r="AF734"/>
  <c r="AE734"/>
  <c r="AD734"/>
  <c r="AC734"/>
  <c r="AB734"/>
  <c r="AA734"/>
  <c r="Z734"/>
  <c r="Y734"/>
  <c r="X734"/>
  <c r="W734"/>
  <c r="V734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D734"/>
  <c r="C734"/>
  <c r="AF733"/>
  <c r="AE733"/>
  <c r="AD733"/>
  <c r="AC733"/>
  <c r="AB733"/>
  <c r="AA733"/>
  <c r="Z733"/>
  <c r="Y733"/>
  <c r="X733"/>
  <c r="W733"/>
  <c r="V733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D733"/>
  <c r="C733"/>
  <c r="AF655"/>
  <c r="AE655"/>
  <c r="AD655"/>
  <c r="AC655"/>
  <c r="AB655"/>
  <c r="AA655"/>
  <c r="Z655"/>
  <c r="Y655"/>
  <c r="X655"/>
  <c r="W655"/>
  <c r="V655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D655"/>
  <c r="C655"/>
  <c r="AF654"/>
  <c r="AE654"/>
  <c r="AD654"/>
  <c r="AC654"/>
  <c r="AB654"/>
  <c r="AA654"/>
  <c r="Z654"/>
  <c r="Y654"/>
  <c r="X654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C654"/>
  <c r="AF653"/>
  <c r="AE653"/>
  <c r="AD653"/>
  <c r="AC653"/>
  <c r="AB653"/>
  <c r="AA653"/>
  <c r="Z653"/>
  <c r="Y653"/>
  <c r="X653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C653"/>
  <c r="AF576"/>
  <c r="AE576"/>
  <c r="AD576"/>
  <c r="AC576"/>
  <c r="AB576"/>
  <c r="AA576"/>
  <c r="Z576"/>
  <c r="Y576"/>
  <c r="X576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C576"/>
  <c r="AF575"/>
  <c r="AE575"/>
  <c r="AD575"/>
  <c r="AC575"/>
  <c r="AB575"/>
  <c r="AA575"/>
  <c r="Z575"/>
  <c r="Y575"/>
  <c r="X575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C575"/>
  <c r="AF574"/>
  <c r="AE574"/>
  <c r="AD574"/>
  <c r="AC574"/>
  <c r="AB574"/>
  <c r="AA574"/>
  <c r="Z574"/>
  <c r="Y574"/>
  <c r="X574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C574"/>
  <c r="AF496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AF495"/>
  <c r="AE495"/>
  <c r="AD495"/>
  <c r="AC495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C495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C494"/>
  <c r="AF419"/>
  <c r="AE419"/>
  <c r="AD419"/>
  <c r="AC419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C419"/>
  <c r="AF418"/>
  <c r="AE418"/>
  <c r="AD418"/>
  <c r="AC418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C418"/>
  <c r="AF417"/>
  <c r="AE417"/>
  <c r="AD417"/>
  <c r="AC417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C417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C342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C341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C340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C264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C263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C262"/>
  <c r="AF186"/>
  <c r="AE186"/>
  <c r="AD186"/>
  <c r="AC186"/>
  <c r="AB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C186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AF184"/>
  <c r="AE184"/>
  <c r="AD184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C107"/>
  <c r="C108"/>
  <c r="C106"/>
  <c r="AA144"/>
  <c r="AA186" s="1"/>
  <c r="F31" l="1"/>
  <c r="B31"/>
  <c r="C31"/>
  <c r="D31"/>
  <c r="E31"/>
  <c r="H31"/>
  <c r="I31"/>
  <c r="J31"/>
  <c r="K31"/>
  <c r="N31"/>
  <c r="O31"/>
  <c r="P31"/>
  <c r="Q31"/>
  <c r="M31"/>
  <c r="L31"/>
  <c r="Z1499"/>
  <c r="Z1517" s="1"/>
  <c r="K1771"/>
  <c r="J276"/>
  <c r="G31" l="1"/>
  <c r="S31"/>
  <c r="R31"/>
</calcChain>
</file>

<file path=xl/sharedStrings.xml><?xml version="1.0" encoding="utf-8"?>
<sst xmlns="http://schemas.openxmlformats.org/spreadsheetml/2006/main" count="4866" uniqueCount="288">
  <si>
    <t>القيمة : الف دولار أمريكي</t>
  </si>
  <si>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</si>
  <si>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</si>
  <si>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</si>
  <si>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</si>
  <si>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</si>
  <si>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</si>
  <si>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</si>
  <si>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</si>
  <si>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</si>
  <si>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</si>
  <si>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</si>
  <si>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</si>
  <si>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</si>
  <si>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</si>
  <si>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</si>
  <si>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</si>
  <si>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</si>
  <si>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</si>
  <si>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</si>
  <si>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</si>
  <si>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</si>
  <si>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</si>
  <si>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</si>
  <si>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</si>
  <si>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</si>
  <si>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</si>
  <si>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</si>
  <si>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</si>
  <si>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</si>
  <si>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</si>
  <si>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</si>
  <si>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</si>
  <si>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</si>
  <si>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</si>
  <si>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</si>
  <si>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</si>
  <si>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</si>
  <si>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</si>
  <si>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</si>
  <si>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</si>
  <si>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</si>
  <si>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</si>
  <si>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</si>
  <si>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</si>
  <si>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</si>
  <si>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</si>
  <si>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</si>
  <si>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</si>
  <si>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</si>
  <si>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</si>
  <si>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</si>
  <si>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</si>
  <si>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</si>
  <si>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</si>
  <si>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</si>
  <si>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</si>
  <si>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</si>
  <si>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</si>
  <si>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</si>
  <si>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</si>
  <si>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ARAB REGION</t>
  </si>
  <si>
    <t>الكمية : طن  القيمة : الف دولار أمريكي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</si>
  <si>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</si>
  <si>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</si>
  <si>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</si>
  <si>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</si>
  <si>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</si>
  <si>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</si>
  <si>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</si>
  <si>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</si>
  <si>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</si>
  <si>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</si>
  <si>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</si>
  <si>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</si>
  <si>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</si>
  <si>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</si>
  <si>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الاسماك</t>
  </si>
  <si>
    <t>البيض</t>
  </si>
  <si>
    <t>منتجات غذائية أخري</t>
  </si>
  <si>
    <t>منتجات زراعية أخري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</si>
  <si>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</si>
  <si>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</si>
  <si>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</si>
  <si>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</si>
  <si>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</si>
  <si>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</si>
  <si>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</si>
  <si>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</si>
  <si>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</si>
  <si>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</si>
  <si>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</si>
  <si>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</si>
  <si>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</si>
  <si>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</si>
  <si>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</si>
  <si>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</si>
  <si>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</si>
  <si>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</si>
  <si>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</si>
  <si>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مصدر الواردات</t>
  </si>
  <si>
    <t>الاردن</t>
  </si>
  <si>
    <t xml:space="preserve">جيبوتى </t>
  </si>
  <si>
    <t>ORIGIN</t>
  </si>
  <si>
    <t>الدول المستوردة</t>
  </si>
  <si>
    <t>JORDAN</t>
  </si>
  <si>
    <t>EMIRATES</t>
  </si>
  <si>
    <t>BAHRAIN</t>
  </si>
  <si>
    <t>TUNISIA</t>
  </si>
  <si>
    <t>ALGERIA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</si>
  <si>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</si>
  <si>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</si>
  <si>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</si>
  <si>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</si>
  <si>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</si>
  <si>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</si>
  <si>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</si>
  <si>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</si>
  <si>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</si>
  <si>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KUWAIT</t>
  </si>
  <si>
    <t>LEBANON</t>
  </si>
  <si>
    <t>LIBYA</t>
  </si>
  <si>
    <t>EGYPT</t>
  </si>
  <si>
    <t>MOROCO</t>
  </si>
  <si>
    <t>YEMEN</t>
  </si>
  <si>
    <t>TOTAL</t>
  </si>
  <si>
    <t>IM.</t>
  </si>
  <si>
    <t xml:space="preserve">Somalia     </t>
  </si>
  <si>
    <t xml:space="preserve">Djibouti </t>
  </si>
  <si>
    <t xml:space="preserve">Somalia      </t>
  </si>
  <si>
    <t xml:space="preserve">لبنان  </t>
  </si>
  <si>
    <t>Djibouti   E</t>
  </si>
  <si>
    <t xml:space="preserve">Somalia    </t>
  </si>
  <si>
    <t xml:space="preserve">الصومال  </t>
  </si>
  <si>
    <t>إتجاه الصادرات</t>
  </si>
  <si>
    <t>الدول المصدرة</t>
  </si>
  <si>
    <t xml:space="preserve">جيبوتى  </t>
  </si>
  <si>
    <t>(1)      العدد : رأس</t>
  </si>
  <si>
    <t>Life Animals(1)</t>
  </si>
  <si>
    <t>Others Agriculture Commodity</t>
  </si>
  <si>
    <t>Fish</t>
  </si>
  <si>
    <t>Eggs</t>
  </si>
  <si>
    <t xml:space="preserve">Others Food Commodity  </t>
  </si>
  <si>
    <t xml:space="preserve"> (Q.) كمية </t>
  </si>
  <si>
    <t xml:space="preserve"> (V.) قيمة</t>
  </si>
  <si>
    <t>الإجمالي</t>
  </si>
  <si>
    <t>(1) العدد : رأس</t>
  </si>
  <si>
    <t>القيمة : الف دولار أمريكي الكمية: طن</t>
  </si>
  <si>
    <t xml:space="preserve">   VALUE : 1000 U.S. DOLLARS           Quantity(Q):  M.T</t>
  </si>
  <si>
    <t>كمية (.Q)</t>
  </si>
  <si>
    <t>قيمة (.V)</t>
  </si>
  <si>
    <t>DESTINATION EX.</t>
  </si>
  <si>
    <t>قيمة الواردات والصادرات والتجارة  البينية الزراعية العربية خلال الفترة 2015-2017</t>
  </si>
  <si>
    <t>القيمة : الف دولار أمريكي الكمية:  رأس</t>
  </si>
  <si>
    <t xml:space="preserve">   VALUE : 1000 U.S. DOLLARS           Quantity(Q):    Head</t>
  </si>
  <si>
    <t>القيمة : الف دولار أمريكي الكمية: رأس</t>
  </si>
  <si>
    <t xml:space="preserve">   VALUE : 1000 U.S. DOLLARS           Quantity(Q):  Head</t>
  </si>
  <si>
    <t>جدول (631)</t>
  </si>
  <si>
    <t>Table (631)</t>
  </si>
  <si>
    <t>جدول (632)</t>
  </si>
  <si>
    <t>Table (632)</t>
  </si>
  <si>
    <t>Table (633)</t>
  </si>
  <si>
    <t>جدول (633)</t>
  </si>
  <si>
    <t>جدول (634)</t>
  </si>
  <si>
    <t>Table (634)</t>
  </si>
  <si>
    <t>جدول (635)</t>
  </si>
  <si>
    <t>Table (635)</t>
  </si>
  <si>
    <t>Table (636)</t>
  </si>
  <si>
    <t>جدول (636)</t>
  </si>
  <si>
    <t>Table (637)</t>
  </si>
  <si>
    <t>جدول (637)</t>
  </si>
  <si>
    <t>جدول (638)</t>
  </si>
  <si>
    <t>Table (638)</t>
  </si>
  <si>
    <t>جدول (639)</t>
  </si>
  <si>
    <t>Table (639)</t>
  </si>
  <si>
    <t>Table (640)</t>
  </si>
  <si>
    <t>جدول (640)</t>
  </si>
  <si>
    <t>جدول (641)</t>
  </si>
  <si>
    <t>Table (641)</t>
  </si>
  <si>
    <t>Table (642)</t>
  </si>
  <si>
    <t>جدول (642)</t>
  </si>
  <si>
    <t>جدول (643)</t>
  </si>
  <si>
    <t>Table (643)</t>
  </si>
  <si>
    <t>جدول (644)</t>
  </si>
  <si>
    <t>Table (644)</t>
  </si>
  <si>
    <t>Table (645)</t>
  </si>
  <si>
    <t>جدول (645)</t>
  </si>
  <si>
    <t>جدول (646)</t>
  </si>
  <si>
    <t>Table (646)</t>
  </si>
  <si>
    <t>Table (647)</t>
  </si>
  <si>
    <t>جدول (647)</t>
  </si>
  <si>
    <t>جدول (648)</t>
  </si>
  <si>
    <t>Table (648)</t>
  </si>
  <si>
    <t>Table (649)</t>
  </si>
  <si>
    <t>جدول (649)</t>
  </si>
  <si>
    <t>جدول (650)</t>
  </si>
  <si>
    <t>Table (650)</t>
  </si>
  <si>
    <t>Table (651)</t>
  </si>
  <si>
    <t>جدول (651)</t>
  </si>
  <si>
    <t>جدول (652)</t>
  </si>
  <si>
    <t>Table (652)</t>
  </si>
  <si>
    <t>Table (653)</t>
  </si>
  <si>
    <t>جدول (653)</t>
  </si>
  <si>
    <t>جدول (654)</t>
  </si>
  <si>
    <t>Table (654)</t>
  </si>
  <si>
    <t>Table (655)</t>
  </si>
  <si>
    <t>جدول (655)</t>
  </si>
  <si>
    <t>جدول (656)</t>
  </si>
  <si>
    <t>Table (656)</t>
  </si>
  <si>
    <t>جدول (624)</t>
  </si>
  <si>
    <t>Table (624)</t>
  </si>
  <si>
    <t>جدول (625)</t>
  </si>
  <si>
    <t>جدول (626)</t>
  </si>
  <si>
    <t>جدول (627)</t>
  </si>
  <si>
    <t>جدول (628)</t>
  </si>
  <si>
    <t>جدول (629)</t>
  </si>
  <si>
    <t>جدول (630)</t>
  </si>
  <si>
    <t>Table (625)</t>
  </si>
  <si>
    <t>Table (626)</t>
  </si>
  <si>
    <t>Table (627)</t>
  </si>
  <si>
    <t>Table (628)</t>
  </si>
  <si>
    <t>Table (629)</t>
  </si>
  <si>
    <t>Table (630)</t>
  </si>
  <si>
    <t>Value of Intra-Arab Agricultural and Food Exports and Imports 2015-2017</t>
  </si>
  <si>
    <t>كمية وقيمة الواردات  البينية من المجموعات السلعية  الغذائية الرئيسية خلال الفترة 2015-2017</t>
  </si>
  <si>
    <t xml:space="preserve"> QUANTITY AND VALUE  OFINTRA-TRADE IMPORTS OF MAJOR  FOOD COMMODITY GROUPS, 2015-2017</t>
  </si>
  <si>
    <t>كمية وقيمة الصادرات البينية من المجموعات السلعية الرئيسية خلال الفترة 2015-2017</t>
  </si>
  <si>
    <t>Quantity and Value of Intra-trade Exports of Major Commodity Groups  During 2015 - 2017</t>
  </si>
  <si>
    <t xml:space="preserve"> Intra-trdae Cereals Imports, 2015-2017</t>
  </si>
  <si>
    <t xml:space="preserve"> Intra-trade Meat Imports, 2015-2017</t>
  </si>
  <si>
    <t>مصفوفة الواردات البينية للحوم خلال الفترة  2015-2017</t>
  </si>
  <si>
    <t>مصفوفة الواردات  البينية للحبوب خلال الفترة 2015-2017</t>
  </si>
  <si>
    <t>Intra-trade imports of Oil Seeds, 2015-2017</t>
  </si>
  <si>
    <t>مصفوفة الواردات   البينية للبذور الزيتية خلال الفترة  2015-2017</t>
  </si>
  <si>
    <t>مصفوفة الواردات  البينية للزيوت خلال الفترة  2015-2017</t>
  </si>
  <si>
    <t>Intra-trade Imports of Oils, 2015-2017</t>
  </si>
  <si>
    <t>مصفوفة الواردات البينية  للبقول خلال الفترة  2015-2017</t>
  </si>
  <si>
    <t xml:space="preserve">Intra-trade Imports of Pulses 2015-2017 </t>
  </si>
  <si>
    <t>مصفوفة الواردات البينية للدرنات والجذور خلال الفترة  2015-2017</t>
  </si>
  <si>
    <t>intra-trade Imports of Roots and Tubers,2015-2017</t>
  </si>
  <si>
    <t>مصفوفة الواردات البينية  للخضر خلال الفترة  2015-2017</t>
  </si>
  <si>
    <t>Intra-trade Imports of Vegetables, 2015-2017</t>
  </si>
  <si>
    <t>مصفوفة الواردات  البينية للفاكهة خلال الفترة  2015-2017</t>
  </si>
  <si>
    <t>Intra-trade Imports of Fruits, 2015-2017</t>
  </si>
  <si>
    <t>مصفوفة الواردات البينية  للحيوانات الحية خلال الفترة  2015-2017</t>
  </si>
  <si>
    <t>Intra-trade Imports of Live Animals, 2015-2017</t>
  </si>
  <si>
    <t>مصفوفة الواردات البينية للألبان خلال الفترة  2015-2017</t>
  </si>
  <si>
    <t>Intra-trade Imports of Milk, 2015-2017</t>
  </si>
  <si>
    <t>مصفوفة الواردات البينية للسكر خلال الفترة  2015-2017</t>
  </si>
  <si>
    <t>Intra-trade Imports of Sugar, 2015-2017</t>
  </si>
  <si>
    <t>مصفوفة الواردات البينية للبيض خلال الفترة  2015-2017</t>
  </si>
  <si>
    <t>Intra-trade of Eggs,2015-2017</t>
  </si>
  <si>
    <t>مصفوفة الواردات البينية  للاسماك خلال الفترة  2015-2017</t>
  </si>
  <si>
    <t>Intra-trade Imports of Fish, 2015-2017</t>
  </si>
  <si>
    <t>مصفوفة الواردات البينية  لباقي السلع الغذائية خلال الفترة  2015-2017</t>
  </si>
  <si>
    <t>Intra-trade Imports of other Food Commodities,2015-2017</t>
  </si>
  <si>
    <t>مصفوفة الواردات  البينية لباقي السلع الزراعية خلال الفترة  2015-2017</t>
  </si>
  <si>
    <t>Intra-trade Imports of other Agricultural Commodities, 2015-2017</t>
  </si>
  <si>
    <t>مصفوفة الصادرات البينية  للحبوب خلال الفترة  2015-2017</t>
  </si>
  <si>
    <t>Intra-trade Exports of Cereals, 2015-2017</t>
  </si>
  <si>
    <t>مصفوفة الصادرات البينية  للبذور الزيتية خلال الفترة  2015-2017</t>
  </si>
  <si>
    <t>Intra-trade Exports of Oil seeds , 2015-2017</t>
  </si>
  <si>
    <t>مصفوفة الصادرات البينية  للزيوت خلال الفترة  2015-2017</t>
  </si>
  <si>
    <t>Intra-trade Exports of Oils, 2015-2017</t>
  </si>
  <si>
    <t>مصفوفة الصادرات البينية  للبقوليات خلال الفترة  2015-2017</t>
  </si>
  <si>
    <t>Intra-trade Exports of Pulses, 2015-2017</t>
  </si>
  <si>
    <t>مصفوفة الصادرات  البينية للدرنات والجذور خلال الفترة  2015-2017</t>
  </si>
  <si>
    <t>Intra-rade Exports of Roots and Tubers,2015-2017</t>
  </si>
  <si>
    <t>مصفوفة الصادرات البينية  للخضر خلال الفترة  2015-2017</t>
  </si>
  <si>
    <t>Intra-trade Exports of Vegetables, 2015-2017</t>
  </si>
  <si>
    <t>مصفوفة الصادرات البينية  للفاكهة خلال الفترة  2015-2017</t>
  </si>
  <si>
    <t>Intra-trade Exports of Fruits, 2015-2017</t>
  </si>
  <si>
    <t>مصفوفة الصادرات البينية للحيوانات الحية خلال الفترة  2015-2017</t>
  </si>
  <si>
    <t>Intra-trade Exports of Live Animals, 2015-2017</t>
  </si>
  <si>
    <t>مصفوفة الصادرات البينية  للحوم خلال الفترة  2015-2017</t>
  </si>
  <si>
    <t>Intra-trade Exports of Meats,2015-2017</t>
  </si>
  <si>
    <t>مصفوفة الصادرات البينية  للألبان خلال الفترة  2015-2017</t>
  </si>
  <si>
    <t>Intra-trade Exports of Milk, 2015-2017</t>
  </si>
  <si>
    <t>مصفوفة الصادرات البينية  للسكر خلال الفترة  2015-2017</t>
  </si>
  <si>
    <t>Intra-trade Exports of Sugar,2015-2017</t>
  </si>
  <si>
    <t>مصفوفة الصادرات البينية للبيض خلال الفترة  2015-2017</t>
  </si>
  <si>
    <t>Intra-trade Exports of Eggs, 2015-2017</t>
  </si>
  <si>
    <t>مصفوفة الصادرات البينية للاسماك خلال الفترة  2015-2017</t>
  </si>
  <si>
    <t>Intra-trade Exports of Fish, 2015-2017</t>
  </si>
  <si>
    <t>مصفوفة الصادرات البينية  لباقي السلع الغذائية خلال الفترة  2015-2017</t>
  </si>
  <si>
    <t>Intra-trade Exports of other Food Commodities, 2015-2017</t>
  </si>
  <si>
    <t>مصفوفة الصادرات البينية لباقي السلع الزراعية خلال الفترة 2015-2017</t>
  </si>
  <si>
    <t>Intra-trade Exports of other Agricultural Commodities, 2015-2017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</si>
</sst>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Times New Roman"/>
      <family val="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3">
      <alignment horizontal="right" vertical="center" indent="1"/>
    </xf>
    <xf numFmtId="0" fontId="18" fillId="31" borderId="0" applyNumberFormat="0" applyBorder="0" applyAlignment="0" applyProtection="0"/>
  </cellStyleXfs>
  <cellXfs count="99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top" wrapText="1" readingOrder="2"/>
    </xf>
    <xf numFmtId="0" fontId="22" fillId="0" borderId="0" xfId="0" applyFont="1" applyFill="1" applyBorder="1" applyAlignment="1">
      <alignment horizontal="center" wrapText="1" readingOrder="1"/>
    </xf>
    <xf numFmtId="0" fontId="22" fillId="0" borderId="20" xfId="0" applyFont="1" applyFill="1" applyBorder="1" applyAlignment="1">
      <alignment horizontal="center" wrapText="1" readingOrder="1"/>
    </xf>
    <xf numFmtId="0" fontId="22" fillId="0" borderId="10" xfId="0" applyFont="1" applyFill="1" applyBorder="1" applyAlignment="1">
      <alignment horizontal="center" wrapText="1" readingOrder="1"/>
    </xf>
    <xf numFmtId="2" fontId="22" fillId="0" borderId="0" xfId="0" applyNumberFormat="1" applyFont="1" applyFill="1"/>
    <xf numFmtId="0" fontId="22" fillId="0" borderId="14" xfId="0" applyFont="1" applyFill="1" applyBorder="1" applyAlignment="1">
      <alignment horizontal="center" readingOrder="2"/>
    </xf>
    <xf numFmtId="0" fontId="22" fillId="0" borderId="21" xfId="0" applyFont="1" applyFill="1" applyBorder="1" applyAlignment="1">
      <alignment horizontal="center" readingOrder="2"/>
    </xf>
    <xf numFmtId="164" fontId="22" fillId="0" borderId="0" xfId="0" applyNumberFormat="1" applyFont="1" applyFill="1"/>
    <xf numFmtId="1" fontId="22" fillId="0" borderId="0" xfId="0" applyNumberFormat="1" applyFont="1" applyFill="1"/>
    <xf numFmtId="0" fontId="22" fillId="0" borderId="0" xfId="0" applyFont="1" applyFill="1" applyBorder="1" applyAlignment="1">
      <alignment horizontal="center" readingOrder="2"/>
    </xf>
    <xf numFmtId="0" fontId="22" fillId="0" borderId="0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readingOrder="2"/>
    </xf>
    <xf numFmtId="0" fontId="22" fillId="0" borderId="13" xfId="0" applyFont="1" applyFill="1" applyBorder="1" applyAlignment="1">
      <alignment horizontal="center" wrapText="1" readingOrder="1"/>
    </xf>
    <xf numFmtId="0" fontId="22" fillId="0" borderId="0" xfId="0" applyFont="1" applyFill="1" applyBorder="1"/>
    <xf numFmtId="0" fontId="22" fillId="0" borderId="0" xfId="0" applyFont="1" applyFill="1" applyBorder="1" applyAlignment="1">
      <alignment readingOrder="2"/>
    </xf>
    <xf numFmtId="1" fontId="22" fillId="0" borderId="0" xfId="0" applyNumberFormat="1" applyFont="1" applyFill="1" applyBorder="1" applyAlignment="1">
      <alignment wrapText="1" readingOrder="1"/>
    </xf>
    <xf numFmtId="1" fontId="22" fillId="0" borderId="0" xfId="0" applyNumberFormat="1" applyFont="1" applyFill="1" applyBorder="1" applyAlignment="1">
      <alignment readingOrder="1"/>
    </xf>
    <xf numFmtId="0" fontId="22" fillId="0" borderId="12" xfId="0" applyFont="1" applyFill="1" applyBorder="1" applyAlignment="1">
      <alignment horizontal="center" wrapText="1" readingOrder="1"/>
    </xf>
    <xf numFmtId="0" fontId="22" fillId="0" borderId="14" xfId="0" applyFont="1" applyFill="1" applyBorder="1" applyAlignment="1">
      <alignment readingOrder="1"/>
    </xf>
    <xf numFmtId="0" fontId="22" fillId="0" borderId="15" xfId="0" applyFont="1" applyFill="1" applyBorder="1" applyAlignment="1">
      <alignment horizontal="center" wrapText="1" readingOrder="1"/>
    </xf>
    <xf numFmtId="0" fontId="22" fillId="0" borderId="17" xfId="0" applyFont="1" applyFill="1" applyBorder="1" applyAlignment="1">
      <alignment horizontal="center" readingOrder="1"/>
    </xf>
    <xf numFmtId="0" fontId="22" fillId="0" borderId="16" xfId="0" applyFont="1" applyFill="1" applyBorder="1" applyAlignment="1">
      <alignment horizontal="center" wrapText="1" readingOrder="1"/>
    </xf>
    <xf numFmtId="1" fontId="22" fillId="0" borderId="25" xfId="0" applyNumberFormat="1" applyFont="1" applyFill="1" applyBorder="1" applyAlignment="1">
      <alignment horizontal="center" vertical="center" readingOrder="1"/>
    </xf>
    <xf numFmtId="1" fontId="22" fillId="0" borderId="26" xfId="0" applyNumberFormat="1" applyFont="1" applyFill="1" applyBorder="1" applyAlignment="1">
      <alignment horizontal="center" vertical="center" readingOrder="1"/>
    </xf>
    <xf numFmtId="0" fontId="22" fillId="0" borderId="29" xfId="0" applyFont="1" applyFill="1" applyBorder="1" applyAlignment="1">
      <alignment horizontal="center" readingOrder="2"/>
    </xf>
    <xf numFmtId="0" fontId="22" fillId="0" borderId="26" xfId="0" applyFont="1" applyFill="1" applyBorder="1" applyAlignment="1">
      <alignment horizontal="center" readingOrder="2"/>
    </xf>
    <xf numFmtId="0" fontId="22" fillId="0" borderId="30" xfId="0" applyFont="1" applyFill="1" applyBorder="1" applyAlignment="1">
      <alignment horizontal="center" readingOrder="2"/>
    </xf>
    <xf numFmtId="1" fontId="22" fillId="0" borderId="30" xfId="0" applyNumberFormat="1" applyFont="1" applyFill="1" applyBorder="1" applyAlignment="1">
      <alignment horizontal="center" vertical="center" readingOrder="1"/>
    </xf>
    <xf numFmtId="1" fontId="22" fillId="0" borderId="21" xfId="0" applyNumberFormat="1" applyFont="1" applyFill="1" applyBorder="1" applyAlignment="1">
      <alignment horizontal="center" readingOrder="1"/>
    </xf>
    <xf numFmtId="0" fontId="22" fillId="0" borderId="0" xfId="0" applyFont="1" applyFill="1" applyAlignment="1">
      <alignment vertical="top" wrapText="1" readingOrder="1"/>
    </xf>
    <xf numFmtId="0" fontId="22" fillId="0" borderId="14" xfId="0" applyFont="1" applyFill="1" applyBorder="1" applyAlignment="1">
      <alignment horizontal="center" readingOrder="1"/>
    </xf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0" xfId="0" applyFont="1" applyFill="1" applyBorder="1" applyAlignment="1">
      <alignment vertical="top" wrapText="1" readingOrder="1"/>
    </xf>
    <xf numFmtId="0" fontId="22" fillId="0" borderId="33" xfId="0" applyFont="1" applyFill="1" applyBorder="1" applyAlignment="1">
      <alignment horizontal="center" vertical="center" wrapText="1" readingOrder="2"/>
    </xf>
    <xf numFmtId="164" fontId="22" fillId="0" borderId="14" xfId="0" applyNumberFormat="1" applyFont="1" applyFill="1" applyBorder="1" applyAlignment="1">
      <alignment horizontal="center" readingOrder="1"/>
    </xf>
    <xf numFmtId="164" fontId="22" fillId="0" borderId="14" xfId="0" applyNumberFormat="1" applyFont="1" applyFill="1" applyBorder="1" applyAlignment="1">
      <alignment horizontal="right" vertical="center" readingOrder="2"/>
    </xf>
    <xf numFmtId="164" fontId="22" fillId="0" borderId="14" xfId="0" applyNumberFormat="1" applyFont="1" applyFill="1" applyBorder="1" applyAlignment="1">
      <alignment horizontal="right" vertical="center"/>
    </xf>
    <xf numFmtId="164" fontId="22" fillId="0" borderId="14" xfId="0" applyNumberFormat="1" applyFont="1" applyFill="1" applyBorder="1" applyAlignment="1">
      <alignment horizontal="center"/>
    </xf>
    <xf numFmtId="164" fontId="22" fillId="33" borderId="14" xfId="0" applyNumberFormat="1" applyFont="1" applyFill="1" applyBorder="1" applyAlignment="1">
      <alignment horizontal="center" readingOrder="1"/>
    </xf>
    <xf numFmtId="164" fontId="22" fillId="33" borderId="14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 readingOrder="1"/>
    </xf>
    <xf numFmtId="1" fontId="22" fillId="34" borderId="0" xfId="0" applyNumberFormat="1" applyFont="1" applyFill="1"/>
    <xf numFmtId="0" fontId="22" fillId="34" borderId="0" xfId="0" applyFont="1" applyFill="1"/>
    <xf numFmtId="0" fontId="0" fillId="34" borderId="0" xfId="0" applyFill="1"/>
    <xf numFmtId="2" fontId="22" fillId="33" borderId="0" xfId="0" applyNumberFormat="1" applyFont="1" applyFill="1"/>
    <xf numFmtId="0" fontId="22" fillId="33" borderId="0" xfId="0" applyFont="1" applyFill="1"/>
    <xf numFmtId="0" fontId="0" fillId="33" borderId="0" xfId="0" applyFill="1"/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left" vertical="top" wrapText="1" readingOrder="1"/>
    </xf>
    <xf numFmtId="0" fontId="0" fillId="0" borderId="0" xfId="0" applyFill="1"/>
    <xf numFmtId="1" fontId="22" fillId="0" borderId="14" xfId="0" applyNumberFormat="1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 readingOrder="2"/>
    </xf>
    <xf numFmtId="0" fontId="22" fillId="0" borderId="17" xfId="0" applyFont="1" applyFill="1" applyBorder="1" applyAlignment="1">
      <alignment horizontal="center" readingOrder="1"/>
    </xf>
    <xf numFmtId="0" fontId="22" fillId="0" borderId="24" xfId="0" applyFont="1" applyFill="1" applyBorder="1" applyAlignment="1">
      <alignment horizontal="center" readingOrder="1"/>
    </xf>
    <xf numFmtId="0" fontId="22" fillId="0" borderId="14" xfId="0" applyFont="1" applyFill="1" applyBorder="1" applyAlignment="1">
      <alignment horizontal="center" vertical="center" readingOrder="2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right" vertical="top" wrapText="1" readingOrder="2"/>
    </xf>
    <xf numFmtId="0" fontId="22" fillId="0" borderId="15" xfId="0" applyFont="1" applyFill="1" applyBorder="1" applyAlignment="1">
      <alignment horizontal="center" vertical="center" readingOrder="1"/>
    </xf>
    <xf numFmtId="0" fontId="22" fillId="0" borderId="10" xfId="0" applyFont="1" applyFill="1" applyBorder="1" applyAlignment="1">
      <alignment horizontal="center" vertical="center" readingOrder="1"/>
    </xf>
    <xf numFmtId="0" fontId="22" fillId="0" borderId="12" xfId="0" applyFont="1" applyFill="1" applyBorder="1" applyAlignment="1">
      <alignment horizontal="center" vertical="center" readingOrder="1"/>
    </xf>
    <xf numFmtId="0" fontId="22" fillId="0" borderId="27" xfId="0" applyFont="1" applyFill="1" applyBorder="1" applyAlignment="1">
      <alignment horizontal="center" readingOrder="2"/>
    </xf>
    <xf numFmtId="0" fontId="22" fillId="0" borderId="22" xfId="0" applyFont="1" applyFill="1" applyBorder="1" applyAlignment="1">
      <alignment horizontal="center" readingOrder="2"/>
    </xf>
    <xf numFmtId="0" fontId="22" fillId="0" borderId="28" xfId="0" applyFont="1" applyFill="1" applyBorder="1" applyAlignment="1">
      <alignment horizontal="center" readingOrder="2"/>
    </xf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19" xfId="0" applyFont="1" applyFill="1" applyBorder="1" applyAlignment="1">
      <alignment horizontal="left" readingOrder="2"/>
    </xf>
    <xf numFmtId="0" fontId="22" fillId="0" borderId="18" xfId="0" applyFont="1" applyFill="1" applyBorder="1" applyAlignment="1">
      <alignment horizontal="left" readingOrder="2"/>
    </xf>
    <xf numFmtId="0" fontId="22" fillId="0" borderId="14" xfId="0" applyFont="1" applyFill="1" applyBorder="1" applyAlignment="1">
      <alignment horizontal="center" vertical="center" readingOrder="1"/>
    </xf>
    <xf numFmtId="0" fontId="22" fillId="0" borderId="32" xfId="0" applyFont="1" applyFill="1" applyBorder="1" applyAlignment="1">
      <alignment horizontal="right" vertical="top" wrapText="1" readingOrder="2"/>
    </xf>
    <xf numFmtId="0" fontId="22" fillId="0" borderId="32" xfId="0" applyFont="1" applyFill="1" applyBorder="1" applyAlignment="1">
      <alignment horizontal="left" vertical="top" wrapText="1" readingOrder="1"/>
    </xf>
    <xf numFmtId="0" fontId="22" fillId="0" borderId="19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 readingOrder="2"/>
    </xf>
    <xf numFmtId="0" fontId="22" fillId="0" borderId="0" xfId="0" applyFont="1" applyFill="1" applyAlignment="1">
      <alignment horizontal="left" vertical="top" wrapText="1" readingOrder="1"/>
    </xf>
    <xf numFmtId="0" fontId="22" fillId="0" borderId="0" xfId="0" applyFont="1" applyFill="1" applyBorder="1" applyAlignment="1">
      <alignment horizontal="center" vertical="top" wrapText="1" readingOrder="2"/>
    </xf>
    <xf numFmtId="0" fontId="22" fillId="0" borderId="0" xfId="0" applyFont="1" applyFill="1" applyBorder="1" applyAlignment="1">
      <alignment horizontal="center" vertical="top" wrapText="1" readingOrder="1"/>
    </xf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11" xfId="0" applyFont="1" applyFill="1" applyBorder="1" applyAlignment="1">
      <alignment horizontal="right" vertical="top" wrapText="1" readingOrder="2"/>
    </xf>
    <xf numFmtId="0" fontId="22" fillId="0" borderId="11" xfId="0" applyFont="1" applyFill="1" applyBorder="1" applyAlignment="1">
      <alignment horizontal="left" vertical="top" wrapText="1" readingOrder="2"/>
    </xf>
    <xf numFmtId="0" fontId="22" fillId="0" borderId="17" xfId="0" applyFont="1" applyFill="1" applyBorder="1" applyAlignment="1">
      <alignment horizontal="center" vertical="center" readingOrder="1"/>
    </xf>
    <xf numFmtId="0" fontId="22" fillId="0" borderId="31" xfId="0" applyFont="1" applyFill="1" applyBorder="1" applyAlignment="1">
      <alignment horizontal="center" vertical="center" readingOrder="1"/>
    </xf>
    <xf numFmtId="0" fontId="22" fillId="0" borderId="24" xfId="0" applyFont="1" applyFill="1" applyBorder="1" applyAlignment="1">
      <alignment horizontal="center" vertical="center" readingOrder="1"/>
    </xf>
    <xf numFmtId="0" fontId="22" fillId="0" borderId="17" xfId="0" applyFont="1" applyFill="1" applyBorder="1" applyAlignment="1">
      <alignment horizontal="center" vertical="center" readingOrder="2"/>
    </xf>
    <xf numFmtId="0" fontId="22" fillId="0" borderId="24" xfId="0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horizontal="center" vertical="top" wrapText="1"/>
    </xf>
    <xf numFmtId="0" fontId="22" fillId="34" borderId="17" xfId="0" applyFont="1" applyFill="1" applyBorder="1" applyAlignment="1">
      <alignment horizontal="center" vertical="center" readingOrder="1"/>
    </xf>
    <xf numFmtId="0" fontId="22" fillId="34" borderId="31" xfId="0" applyFont="1" applyFill="1" applyBorder="1" applyAlignment="1">
      <alignment horizontal="center" vertical="center" readingOrder="1"/>
    </xf>
    <xf numFmtId="0" fontId="22" fillId="34" borderId="24" xfId="0" applyFont="1" applyFill="1" applyBorder="1" applyAlignment="1">
      <alignment horizontal="center" vertical="center" readingOrder="1"/>
    </xf>
    <xf numFmtId="0" fontId="22" fillId="0" borderId="0" xfId="0" applyFont="1" applyFill="1" applyBorder="1" applyAlignment="1">
      <alignment horizontal="left" vertical="top" wrapText="1" readingOrder="1"/>
    </xf>
    <xf numFmtId="0" fontId="22" fillId="0" borderId="11" xfId="0" applyFont="1" applyFill="1" applyBorder="1" applyAlignment="1">
      <alignment horizontal="left" vertical="top" wrapText="1" readingOrder="1"/>
    </xf>
  </cellXfs>
  <cellStyles count="48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Accent6 2" xfId="45"/>
    <cellStyle name="40% - Accent6 2 2" xfId="47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Normal 2" xfId="43"/>
    <cellStyle name="Normal 3" xfId="42"/>
    <cellStyle name="Percent 3" xfId="44"/>
    <cellStyle name="TXT2" xfId="46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726"/>
  <sheetViews>
    <sheetView rightToLeft="1" tabSelected="1" topLeftCell="W2441" zoomScale="55" zoomScaleNormal="55" workbookViewId="0">
      <selection activeCell="AN2469" sqref="AN2469:AW2469"/>
    </sheetView>
  </sheetViews>
  <sheetFormatPr defaultRowHeight="14.25"/>
  <cols>
    <col min="1" max="1" width="14.375" customWidth="1"/>
    <col min="2" max="2" width="13.25" customWidth="1"/>
    <col min="3" max="4" width="13" customWidth="1"/>
    <col min="5" max="5" width="13.125" customWidth="1"/>
    <col min="6" max="6" width="13" customWidth="1"/>
    <col min="7" max="7" width="12.625" customWidth="1"/>
    <col min="8" max="8" width="14.75" customWidth="1"/>
    <col min="9" max="9" width="13.375" customWidth="1"/>
    <col min="10" max="10" width="13.875" customWidth="1"/>
    <col min="11" max="11" width="13.375" customWidth="1"/>
    <col min="12" max="12" width="14.25" customWidth="1"/>
    <col min="13" max="13" width="14" customWidth="1"/>
    <col min="14" max="14" width="13.875" customWidth="1"/>
    <col min="15" max="16" width="13.125" customWidth="1"/>
    <col min="17" max="17" width="13.375" customWidth="1"/>
    <col min="18" max="18" width="14.25" customWidth="1"/>
    <col min="19" max="19" width="13.125" customWidth="1"/>
    <col min="20" max="20" width="15.125" customWidth="1"/>
    <col min="21" max="21" width="12.25" customWidth="1"/>
    <col min="22" max="23" width="12.125" customWidth="1"/>
    <col min="24" max="24" width="11.875" customWidth="1"/>
    <col min="25" max="25" width="11.25" customWidth="1"/>
    <col min="26" max="27" width="11.75" customWidth="1"/>
    <col min="28" max="28" width="10.625" customWidth="1"/>
    <col min="29" max="29" width="12" customWidth="1"/>
    <col min="30" max="30" width="11.875" customWidth="1"/>
    <col min="31" max="31" width="11.375" customWidth="1"/>
    <col min="32" max="32" width="12.375" customWidth="1"/>
    <col min="33" max="33" width="14.375" customWidth="1"/>
    <col min="34" max="34" width="10.875" customWidth="1"/>
    <col min="35" max="35" width="11" customWidth="1"/>
    <col min="36" max="36" width="10.25" customWidth="1"/>
    <col min="37" max="37" width="11" customWidth="1"/>
    <col min="38" max="38" width="10.75" bestFit="1" customWidth="1"/>
    <col min="39" max="39" width="11" customWidth="1"/>
    <col min="40" max="40" width="11.625" customWidth="1"/>
    <col min="41" max="41" width="10.75" bestFit="1" customWidth="1"/>
    <col min="42" max="42" width="9.375" bestFit="1" customWidth="1"/>
    <col min="43" max="43" width="11.375" customWidth="1"/>
    <col min="44" max="44" width="9.75" customWidth="1"/>
    <col min="45" max="45" width="12.125" customWidth="1"/>
    <col min="46" max="46" width="10.75" bestFit="1" customWidth="1"/>
    <col min="47" max="47" width="13" customWidth="1"/>
    <col min="48" max="48" width="17" customWidth="1"/>
    <col min="49" max="49" width="18.75" customWidth="1"/>
    <col min="50" max="50" width="12.375" customWidth="1"/>
    <col min="51" max="51" width="15" customWidth="1"/>
    <col min="52" max="52" width="10.25" bestFit="1" customWidth="1"/>
  </cols>
  <sheetData>
    <row r="1" spans="1:54" ht="15.75">
      <c r="A1" s="2" t="s">
        <v>209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  <c r="O1" s="2"/>
      <c r="P1" s="2"/>
      <c r="Q1" s="1"/>
      <c r="R1" s="1"/>
      <c r="S1" s="1"/>
      <c r="T1" s="3" t="s">
        <v>210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58" t="s">
        <v>152</v>
      </c>
      <c r="B2" s="58"/>
      <c r="C2" s="58"/>
      <c r="D2" s="58"/>
      <c r="E2" s="58"/>
      <c r="F2" s="58"/>
      <c r="G2" s="2"/>
      <c r="H2" s="2"/>
      <c r="I2" s="2"/>
      <c r="J2" s="2"/>
      <c r="K2" s="1"/>
      <c r="L2" s="59" t="s">
        <v>223</v>
      </c>
      <c r="M2" s="59"/>
      <c r="N2" s="59"/>
      <c r="O2" s="59"/>
      <c r="P2" s="59"/>
      <c r="Q2" s="59"/>
      <c r="R2" s="59"/>
      <c r="S2" s="59"/>
      <c r="T2" s="5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5" thickBot="1">
      <c r="A3" s="65" t="s">
        <v>0</v>
      </c>
      <c r="B3" s="65"/>
      <c r="C3" s="65"/>
      <c r="D3" s="65"/>
      <c r="E3" s="65"/>
      <c r="F3" s="1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81" t="s">
        <v>1</v>
      </c>
      <c r="S3" s="81"/>
      <c r="T3" s="81"/>
      <c r="U3" s="17"/>
      <c r="V3" s="17"/>
      <c r="W3" s="17"/>
      <c r="X3" s="17"/>
      <c r="Y3" s="17"/>
      <c r="Z3" s="17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66" t="s">
        <v>2</v>
      </c>
      <c r="B4" s="69">
        <v>2015</v>
      </c>
      <c r="C4" s="70"/>
      <c r="D4" s="70"/>
      <c r="E4" s="70"/>
      <c r="F4" s="70"/>
      <c r="G4" s="71"/>
      <c r="H4" s="69">
        <v>2016</v>
      </c>
      <c r="I4" s="70"/>
      <c r="J4" s="70"/>
      <c r="K4" s="70"/>
      <c r="L4" s="70"/>
      <c r="M4" s="71"/>
      <c r="N4" s="69">
        <v>2017</v>
      </c>
      <c r="O4" s="70"/>
      <c r="P4" s="70"/>
      <c r="Q4" s="70"/>
      <c r="R4" s="70"/>
      <c r="S4" s="71"/>
      <c r="T4" s="66" t="s">
        <v>3</v>
      </c>
      <c r="U4" s="18"/>
      <c r="V4" s="18"/>
      <c r="W4" s="18"/>
      <c r="X4" s="18"/>
      <c r="Y4" s="18"/>
      <c r="Z4" s="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67"/>
      <c r="B5" s="23" t="s">
        <v>4</v>
      </c>
      <c r="C5" s="23" t="s">
        <v>5</v>
      </c>
      <c r="D5" s="23" t="s">
        <v>4</v>
      </c>
      <c r="E5" s="23" t="s">
        <v>5</v>
      </c>
      <c r="F5" s="23" t="s">
        <v>6</v>
      </c>
      <c r="G5" s="23" t="s">
        <v>6</v>
      </c>
      <c r="H5" s="23" t="s">
        <v>4</v>
      </c>
      <c r="I5" s="23" t="s">
        <v>5</v>
      </c>
      <c r="J5" s="23" t="s">
        <v>4</v>
      </c>
      <c r="K5" s="23" t="s">
        <v>5</v>
      </c>
      <c r="L5" s="23" t="s">
        <v>6</v>
      </c>
      <c r="M5" s="25" t="s">
        <v>6</v>
      </c>
      <c r="N5" s="23" t="s">
        <v>4</v>
      </c>
      <c r="O5" s="23" t="s">
        <v>5</v>
      </c>
      <c r="P5" s="23" t="s">
        <v>4</v>
      </c>
      <c r="Q5" s="23" t="s">
        <v>5</v>
      </c>
      <c r="R5" s="23" t="s">
        <v>6</v>
      </c>
      <c r="S5" s="25" t="s">
        <v>6</v>
      </c>
      <c r="T5" s="67"/>
      <c r="U5" s="5"/>
      <c r="V5" s="5"/>
      <c r="W5" s="5"/>
      <c r="X5" s="5"/>
      <c r="Y5" s="5"/>
      <c r="Z5" s="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67"/>
      <c r="B6" s="7" t="s">
        <v>7</v>
      </c>
      <c r="C6" s="7" t="s">
        <v>7</v>
      </c>
      <c r="D6" s="7" t="s">
        <v>8</v>
      </c>
      <c r="E6" s="7" t="s">
        <v>8</v>
      </c>
      <c r="F6" s="7" t="s">
        <v>9</v>
      </c>
      <c r="G6" s="7" t="s">
        <v>10</v>
      </c>
      <c r="H6" s="7" t="s">
        <v>7</v>
      </c>
      <c r="I6" s="7" t="s">
        <v>7</v>
      </c>
      <c r="J6" s="7" t="s">
        <v>8</v>
      </c>
      <c r="K6" s="7" t="s">
        <v>8</v>
      </c>
      <c r="L6" s="7" t="s">
        <v>9</v>
      </c>
      <c r="M6" s="6" t="s">
        <v>10</v>
      </c>
      <c r="N6" s="7" t="s">
        <v>7</v>
      </c>
      <c r="O6" s="7" t="s">
        <v>7</v>
      </c>
      <c r="P6" s="7" t="s">
        <v>8</v>
      </c>
      <c r="Q6" s="7" t="s">
        <v>8</v>
      </c>
      <c r="R6" s="7" t="s">
        <v>9</v>
      </c>
      <c r="S6" s="6" t="s">
        <v>10</v>
      </c>
      <c r="T6" s="67"/>
      <c r="U6" s="5"/>
      <c r="V6" s="5"/>
      <c r="W6" s="5"/>
      <c r="X6" s="5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>
      <c r="A7" s="67"/>
      <c r="B7" s="7" t="s">
        <v>11</v>
      </c>
      <c r="C7" s="7" t="s">
        <v>11</v>
      </c>
      <c r="D7" s="7" t="s">
        <v>12</v>
      </c>
      <c r="E7" s="7" t="s">
        <v>12</v>
      </c>
      <c r="F7" s="7" t="s">
        <v>11</v>
      </c>
      <c r="G7" s="7" t="s">
        <v>12</v>
      </c>
      <c r="H7" s="7" t="s">
        <v>11</v>
      </c>
      <c r="I7" s="7" t="s">
        <v>11</v>
      </c>
      <c r="J7" s="7" t="s">
        <v>12</v>
      </c>
      <c r="K7" s="7" t="s">
        <v>12</v>
      </c>
      <c r="L7" s="7" t="s">
        <v>11</v>
      </c>
      <c r="M7" s="6" t="s">
        <v>12</v>
      </c>
      <c r="N7" s="7" t="s">
        <v>11</v>
      </c>
      <c r="O7" s="7" t="s">
        <v>11</v>
      </c>
      <c r="P7" s="7" t="s">
        <v>12</v>
      </c>
      <c r="Q7" s="7" t="s">
        <v>12</v>
      </c>
      <c r="R7" s="7" t="s">
        <v>11</v>
      </c>
      <c r="S7" s="6" t="s">
        <v>12</v>
      </c>
      <c r="T7" s="67"/>
      <c r="U7" s="5"/>
      <c r="V7" s="5"/>
      <c r="W7" s="5"/>
      <c r="X7" s="5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6.5" thickBot="1">
      <c r="A8" s="68"/>
      <c r="B8" s="21" t="s">
        <v>13</v>
      </c>
      <c r="C8" s="21" t="s">
        <v>14</v>
      </c>
      <c r="D8" s="21" t="s">
        <v>13</v>
      </c>
      <c r="E8" s="21" t="s">
        <v>14</v>
      </c>
      <c r="F8" s="21" t="s">
        <v>15</v>
      </c>
      <c r="G8" s="21" t="s">
        <v>15</v>
      </c>
      <c r="H8" s="21" t="s">
        <v>13</v>
      </c>
      <c r="I8" s="21" t="s">
        <v>14</v>
      </c>
      <c r="J8" s="21" t="s">
        <v>13</v>
      </c>
      <c r="K8" s="21" t="s">
        <v>14</v>
      </c>
      <c r="L8" s="21" t="s">
        <v>15</v>
      </c>
      <c r="M8" s="16" t="s">
        <v>15</v>
      </c>
      <c r="N8" s="21" t="s">
        <v>13</v>
      </c>
      <c r="O8" s="21" t="s">
        <v>14</v>
      </c>
      <c r="P8" s="21" t="s">
        <v>13</v>
      </c>
      <c r="Q8" s="21" t="s">
        <v>14</v>
      </c>
      <c r="R8" s="21" t="s">
        <v>15</v>
      </c>
      <c r="S8" s="16" t="s">
        <v>15</v>
      </c>
      <c r="T8" s="68"/>
      <c r="U8" s="5"/>
      <c r="V8" s="5"/>
      <c r="W8" s="5"/>
      <c r="X8" s="5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28" t="s">
        <v>16</v>
      </c>
      <c r="B9" s="26">
        <v>795401</v>
      </c>
      <c r="C9" s="26">
        <v>1551376.0304039998</v>
      </c>
      <c r="D9" s="26">
        <v>787461</v>
      </c>
      <c r="E9" s="26">
        <v>1239666</v>
      </c>
      <c r="F9" s="26">
        <v>2346777.0304039996</v>
      </c>
      <c r="G9" s="26">
        <v>2027127</v>
      </c>
      <c r="H9" s="26">
        <v>910013.48818800005</v>
      </c>
      <c r="I9" s="26">
        <v>1020072</v>
      </c>
      <c r="J9" s="26">
        <v>859417</v>
      </c>
      <c r="K9" s="26">
        <v>987423</v>
      </c>
      <c r="L9" s="26">
        <v>1930085.4881879999</v>
      </c>
      <c r="M9" s="26">
        <v>1846840</v>
      </c>
      <c r="N9" s="26">
        <v>845057</v>
      </c>
      <c r="O9" s="26">
        <v>999103</v>
      </c>
      <c r="P9" s="26">
        <v>839975</v>
      </c>
      <c r="Q9" s="26">
        <v>964705</v>
      </c>
      <c r="R9" s="26">
        <v>1844160</v>
      </c>
      <c r="S9" s="26">
        <v>1804680</v>
      </c>
      <c r="T9" s="28" t="s">
        <v>17</v>
      </c>
      <c r="U9" s="19"/>
      <c r="V9" s="19"/>
      <c r="W9" s="20"/>
      <c r="X9" s="19"/>
      <c r="Y9" s="20"/>
      <c r="Z9" s="20"/>
      <c r="AA9" s="8"/>
      <c r="AB9" s="1"/>
      <c r="AC9" s="8"/>
      <c r="AD9" s="8"/>
      <c r="AE9" s="8"/>
      <c r="AF9" s="8"/>
      <c r="AG9" s="8"/>
      <c r="AH9" s="8"/>
      <c r="AI9" s="8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29" t="s">
        <v>18</v>
      </c>
      <c r="B10" s="27">
        <v>2015348</v>
      </c>
      <c r="C10" s="27">
        <v>4009013</v>
      </c>
      <c r="D10" s="27">
        <v>2009251</v>
      </c>
      <c r="E10" s="27">
        <v>3109312</v>
      </c>
      <c r="F10" s="26">
        <v>6024361</v>
      </c>
      <c r="G10" s="26">
        <v>5118563</v>
      </c>
      <c r="H10" s="27">
        <v>2186508.0846760003</v>
      </c>
      <c r="I10" s="27">
        <v>2691374</v>
      </c>
      <c r="J10" s="27">
        <v>2173087</v>
      </c>
      <c r="K10" s="27">
        <v>2634954</v>
      </c>
      <c r="L10" s="26">
        <v>4877882.0846760003</v>
      </c>
      <c r="M10" s="26">
        <v>4808041</v>
      </c>
      <c r="N10" s="27">
        <v>2106442</v>
      </c>
      <c r="O10" s="27">
        <v>2766956</v>
      </c>
      <c r="P10" s="27">
        <v>2099846</v>
      </c>
      <c r="Q10" s="27">
        <v>2653109</v>
      </c>
      <c r="R10" s="26">
        <v>4873398</v>
      </c>
      <c r="S10" s="26">
        <v>4752955</v>
      </c>
      <c r="T10" s="29" t="s">
        <v>19</v>
      </c>
      <c r="U10" s="19"/>
      <c r="V10" s="19"/>
      <c r="W10" s="20"/>
      <c r="X10" s="19"/>
      <c r="Y10" s="20"/>
      <c r="Z10" s="20"/>
      <c r="AA10" s="8"/>
      <c r="AB10" s="1"/>
      <c r="AC10" s="8"/>
      <c r="AD10" s="8"/>
      <c r="AE10" s="8"/>
      <c r="AF10" s="8"/>
      <c r="AG10" s="8"/>
      <c r="AH10" s="8"/>
      <c r="AI10" s="8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29" t="s">
        <v>20</v>
      </c>
      <c r="B11" s="27">
        <v>510839</v>
      </c>
      <c r="C11" s="27">
        <v>441377</v>
      </c>
      <c r="D11" s="27">
        <v>506311</v>
      </c>
      <c r="E11" s="27">
        <v>258265</v>
      </c>
      <c r="F11" s="26">
        <v>952216</v>
      </c>
      <c r="G11" s="26">
        <v>764576</v>
      </c>
      <c r="H11" s="27">
        <v>528348</v>
      </c>
      <c r="I11" s="27">
        <v>271488</v>
      </c>
      <c r="J11" s="27">
        <v>526799</v>
      </c>
      <c r="K11" s="27">
        <v>254860</v>
      </c>
      <c r="L11" s="26">
        <v>799836</v>
      </c>
      <c r="M11" s="26">
        <v>781659</v>
      </c>
      <c r="N11" s="27">
        <v>526661</v>
      </c>
      <c r="O11" s="27">
        <v>370334</v>
      </c>
      <c r="P11" s="27">
        <v>522857.99999999994</v>
      </c>
      <c r="Q11" s="27">
        <v>356173</v>
      </c>
      <c r="R11" s="26">
        <v>896995</v>
      </c>
      <c r="S11" s="26">
        <v>879031</v>
      </c>
      <c r="T11" s="29" t="s">
        <v>21</v>
      </c>
      <c r="U11" s="19"/>
      <c r="V11" s="19"/>
      <c r="W11" s="20"/>
      <c r="X11" s="19"/>
      <c r="Y11" s="20"/>
      <c r="Z11" s="20"/>
      <c r="AA11" s="8"/>
      <c r="AB11" s="1"/>
      <c r="AC11" s="8"/>
      <c r="AD11" s="8"/>
      <c r="AE11" s="8"/>
      <c r="AF11" s="8"/>
      <c r="AG11" s="8"/>
      <c r="AH11" s="8"/>
      <c r="AI11" s="8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29" t="s">
        <v>22</v>
      </c>
      <c r="B12" s="27">
        <v>127535</v>
      </c>
      <c r="C12" s="27">
        <v>447327.33435651002</v>
      </c>
      <c r="D12" s="27">
        <v>124065</v>
      </c>
      <c r="E12" s="27">
        <v>407308</v>
      </c>
      <c r="F12" s="26">
        <v>574862.33435651008</v>
      </c>
      <c r="G12" s="26">
        <v>531373</v>
      </c>
      <c r="H12" s="27">
        <v>136010.47833000001</v>
      </c>
      <c r="I12" s="27">
        <v>363712</v>
      </c>
      <c r="J12" s="27">
        <v>94815</v>
      </c>
      <c r="K12" s="27">
        <v>354187</v>
      </c>
      <c r="L12" s="26">
        <v>499722.47833000001</v>
      </c>
      <c r="M12" s="26">
        <v>449002</v>
      </c>
      <c r="N12" s="27">
        <v>96685</v>
      </c>
      <c r="O12" s="27">
        <v>377464</v>
      </c>
      <c r="P12" s="27">
        <v>93604</v>
      </c>
      <c r="Q12" s="27">
        <v>373150</v>
      </c>
      <c r="R12" s="26">
        <v>474149</v>
      </c>
      <c r="S12" s="26">
        <v>466754</v>
      </c>
      <c r="T12" s="29" t="s">
        <v>23</v>
      </c>
      <c r="U12" s="19"/>
      <c r="V12" s="19"/>
      <c r="W12" s="20"/>
      <c r="X12" s="19"/>
      <c r="Y12" s="20"/>
      <c r="Z12" s="20"/>
      <c r="AA12" s="8"/>
      <c r="AB12" s="1"/>
      <c r="AC12" s="8"/>
      <c r="AD12" s="8"/>
      <c r="AE12" s="8"/>
      <c r="AF12" s="8"/>
      <c r="AG12" s="8"/>
      <c r="AH12" s="8"/>
      <c r="AI12" s="8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s="51" customFormat="1" ht="15.75">
      <c r="A13" s="29" t="s">
        <v>24</v>
      </c>
      <c r="B13" s="27">
        <v>255255</v>
      </c>
      <c r="C13" s="27">
        <v>68909</v>
      </c>
      <c r="D13" s="27">
        <v>238216</v>
      </c>
      <c r="E13" s="27">
        <v>68909</v>
      </c>
      <c r="F13" s="26">
        <v>324164</v>
      </c>
      <c r="G13" s="26">
        <v>307125</v>
      </c>
      <c r="H13" s="27">
        <v>311470.6376509</v>
      </c>
      <c r="I13" s="27">
        <v>154490</v>
      </c>
      <c r="J13" s="27">
        <v>229819</v>
      </c>
      <c r="K13" s="27">
        <v>154490</v>
      </c>
      <c r="L13" s="26">
        <v>465960.6376509</v>
      </c>
      <c r="M13" s="26">
        <v>384309</v>
      </c>
      <c r="N13" s="27">
        <v>258939.00000000003</v>
      </c>
      <c r="O13" s="27">
        <v>160732</v>
      </c>
      <c r="P13" s="27">
        <v>242494</v>
      </c>
      <c r="Q13" s="27">
        <v>160631</v>
      </c>
      <c r="R13" s="26">
        <v>419671</v>
      </c>
      <c r="S13" s="26">
        <v>403125</v>
      </c>
      <c r="T13" s="29" t="s">
        <v>25</v>
      </c>
      <c r="U13" s="19"/>
      <c r="V13" s="19"/>
      <c r="W13" s="20"/>
      <c r="X13" s="19"/>
      <c r="Y13" s="20"/>
      <c r="Z13" s="20"/>
      <c r="AA13" s="8"/>
      <c r="AB13" s="50"/>
      <c r="AC13" s="49"/>
      <c r="AD13" s="49"/>
      <c r="AE13" s="49"/>
      <c r="AF13" s="49"/>
      <c r="AG13" s="49"/>
      <c r="AH13" s="49"/>
      <c r="AI13" s="49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</row>
    <row r="14" spans="1:54" ht="15.75">
      <c r="A14" s="29" t="s">
        <v>26</v>
      </c>
      <c r="B14" s="27">
        <v>38657</v>
      </c>
      <c r="C14" s="27">
        <v>9723</v>
      </c>
      <c r="D14" s="27">
        <v>38657</v>
      </c>
      <c r="E14" s="27">
        <v>5092</v>
      </c>
      <c r="F14" s="26">
        <v>48380</v>
      </c>
      <c r="G14" s="26">
        <v>43749</v>
      </c>
      <c r="H14" s="27">
        <v>39161</v>
      </c>
      <c r="I14" s="27">
        <v>7948</v>
      </c>
      <c r="J14" s="27">
        <v>39161</v>
      </c>
      <c r="K14" s="27">
        <v>7948</v>
      </c>
      <c r="L14" s="26">
        <v>47109</v>
      </c>
      <c r="M14" s="26">
        <v>47109</v>
      </c>
      <c r="N14" s="27">
        <v>41729</v>
      </c>
      <c r="O14" s="27">
        <v>6503</v>
      </c>
      <c r="P14" s="27">
        <v>41729</v>
      </c>
      <c r="Q14" s="27">
        <v>6503</v>
      </c>
      <c r="R14" s="26">
        <v>48232</v>
      </c>
      <c r="S14" s="26">
        <v>48232</v>
      </c>
      <c r="T14" s="29" t="s">
        <v>27</v>
      </c>
      <c r="U14" s="19"/>
      <c r="V14" s="19"/>
      <c r="W14" s="20"/>
      <c r="X14" s="19"/>
      <c r="Y14" s="20"/>
      <c r="Z14" s="20"/>
      <c r="AA14" s="8"/>
      <c r="AB14" s="1"/>
      <c r="AC14" s="8"/>
      <c r="AD14" s="8"/>
      <c r="AE14" s="8"/>
      <c r="AF14" s="8"/>
      <c r="AG14" s="8"/>
      <c r="AH14" s="8"/>
      <c r="AI14" s="8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29" t="s">
        <v>28</v>
      </c>
      <c r="B15" s="27">
        <v>134200</v>
      </c>
      <c r="C15" s="27">
        <v>26539.996800000001</v>
      </c>
      <c r="D15" s="27">
        <v>117677</v>
      </c>
      <c r="E15" s="27">
        <v>26528</v>
      </c>
      <c r="F15" s="26">
        <v>160739.99679999999</v>
      </c>
      <c r="G15" s="26">
        <v>144205</v>
      </c>
      <c r="H15" s="27">
        <v>171133.37545576596</v>
      </c>
      <c r="I15" s="27">
        <v>17826</v>
      </c>
      <c r="J15" s="27">
        <v>65701.232839999997</v>
      </c>
      <c r="K15" s="27">
        <v>17826</v>
      </c>
      <c r="L15" s="26">
        <v>188959.37545576596</v>
      </c>
      <c r="M15" s="26">
        <v>83527.232839999997</v>
      </c>
      <c r="N15" s="27">
        <v>108799</v>
      </c>
      <c r="O15" s="27">
        <v>50252</v>
      </c>
      <c r="P15" s="27">
        <v>100560</v>
      </c>
      <c r="Q15" s="27">
        <v>50252</v>
      </c>
      <c r="R15" s="26">
        <v>159051</v>
      </c>
      <c r="S15" s="26">
        <v>150812</v>
      </c>
      <c r="T15" s="29" t="s">
        <v>29</v>
      </c>
      <c r="U15" s="19"/>
      <c r="V15" s="19"/>
      <c r="W15" s="20"/>
      <c r="X15" s="19"/>
      <c r="Y15" s="20"/>
      <c r="Z15" s="20"/>
      <c r="AA15" s="8"/>
      <c r="AB15" s="1"/>
      <c r="AC15" s="8"/>
      <c r="AD15" s="8"/>
      <c r="AE15" s="8"/>
      <c r="AF15" s="8"/>
      <c r="AG15" s="8"/>
      <c r="AH15" s="8"/>
      <c r="AI15" s="8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29" t="s">
        <v>30</v>
      </c>
      <c r="B16" s="27">
        <v>4570428</v>
      </c>
      <c r="C16" s="27">
        <v>3429039</v>
      </c>
      <c r="D16" s="27">
        <v>4498724</v>
      </c>
      <c r="E16" s="27">
        <v>3240168</v>
      </c>
      <c r="F16" s="26">
        <v>7999467</v>
      </c>
      <c r="G16" s="26">
        <v>7738892</v>
      </c>
      <c r="H16" s="27">
        <v>4364438</v>
      </c>
      <c r="I16" s="27">
        <v>3120830</v>
      </c>
      <c r="J16" s="27">
        <v>4211909</v>
      </c>
      <c r="K16" s="27">
        <v>3093073</v>
      </c>
      <c r="L16" s="26">
        <v>7485268</v>
      </c>
      <c r="M16" s="26">
        <v>7304982</v>
      </c>
      <c r="N16" s="27">
        <v>3952250</v>
      </c>
      <c r="O16" s="27">
        <v>3067535</v>
      </c>
      <c r="P16" s="27">
        <v>3928194</v>
      </c>
      <c r="Q16" s="27">
        <v>3028632</v>
      </c>
      <c r="R16" s="26">
        <v>7019785</v>
      </c>
      <c r="S16" s="26">
        <v>6956826</v>
      </c>
      <c r="T16" s="29" t="s">
        <v>31</v>
      </c>
      <c r="U16" s="19"/>
      <c r="V16" s="19"/>
      <c r="W16" s="20"/>
      <c r="X16" s="19"/>
      <c r="Y16" s="20"/>
      <c r="Z16" s="20"/>
      <c r="AA16" s="8"/>
      <c r="AB16" s="1"/>
      <c r="AC16" s="8"/>
      <c r="AD16" s="8"/>
      <c r="AE16" s="8"/>
      <c r="AF16" s="8"/>
      <c r="AG16" s="8"/>
      <c r="AH16" s="8"/>
      <c r="AI16" s="8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29" t="s">
        <v>32</v>
      </c>
      <c r="B17" s="27">
        <v>218732</v>
      </c>
      <c r="C17" s="27">
        <v>1201202</v>
      </c>
      <c r="D17" s="27">
        <v>188861</v>
      </c>
      <c r="E17" s="27">
        <v>1201202</v>
      </c>
      <c r="F17" s="26">
        <v>1419934</v>
      </c>
      <c r="G17" s="26">
        <v>1390063</v>
      </c>
      <c r="H17" s="27">
        <v>384120</v>
      </c>
      <c r="I17" s="27">
        <v>718132</v>
      </c>
      <c r="J17" s="27">
        <v>384120</v>
      </c>
      <c r="K17" s="27">
        <v>718106</v>
      </c>
      <c r="L17" s="26">
        <v>1102252</v>
      </c>
      <c r="M17" s="26">
        <v>1102226</v>
      </c>
      <c r="N17" s="27">
        <v>344655</v>
      </c>
      <c r="O17" s="27">
        <v>1229195</v>
      </c>
      <c r="P17" s="27">
        <v>311046</v>
      </c>
      <c r="Q17" s="27">
        <v>1229185</v>
      </c>
      <c r="R17" s="26">
        <v>1573850</v>
      </c>
      <c r="S17" s="26">
        <v>1540231</v>
      </c>
      <c r="T17" s="29" t="s">
        <v>33</v>
      </c>
      <c r="U17" s="19"/>
      <c r="V17" s="19"/>
      <c r="W17" s="20"/>
      <c r="X17" s="19"/>
      <c r="Y17" s="20"/>
      <c r="Z17" s="20"/>
      <c r="AA17" s="8"/>
      <c r="AB17" s="1"/>
      <c r="AC17" s="8"/>
      <c r="AD17" s="8"/>
      <c r="AE17" s="8"/>
      <c r="AF17" s="8"/>
      <c r="AG17" s="8"/>
      <c r="AH17" s="8"/>
      <c r="AI17" s="8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29" t="s">
        <v>34</v>
      </c>
      <c r="B18" s="27">
        <v>377009</v>
      </c>
      <c r="C18" s="27">
        <v>357244.34152624843</v>
      </c>
      <c r="D18" s="27">
        <v>374276</v>
      </c>
      <c r="E18" s="27">
        <v>347695</v>
      </c>
      <c r="F18" s="26">
        <v>734253.34152624849</v>
      </c>
      <c r="G18" s="26">
        <v>721971</v>
      </c>
      <c r="H18" s="27">
        <v>259410.85076573375</v>
      </c>
      <c r="I18" s="27">
        <v>373293</v>
      </c>
      <c r="J18" s="27">
        <v>255080</v>
      </c>
      <c r="K18" s="27">
        <v>373070</v>
      </c>
      <c r="L18" s="26">
        <v>632703.85076573375</v>
      </c>
      <c r="M18" s="26">
        <v>628150</v>
      </c>
      <c r="N18" s="27">
        <v>247322</v>
      </c>
      <c r="O18" s="27">
        <v>338753</v>
      </c>
      <c r="P18" s="27">
        <v>245670</v>
      </c>
      <c r="Q18" s="27">
        <v>338065</v>
      </c>
      <c r="R18" s="26">
        <v>586075</v>
      </c>
      <c r="S18" s="26">
        <v>583735</v>
      </c>
      <c r="T18" s="29" t="s">
        <v>35</v>
      </c>
      <c r="U18" s="20"/>
      <c r="V18" s="19"/>
      <c r="W18" s="20"/>
      <c r="X18" s="19"/>
      <c r="Y18" s="20"/>
      <c r="Z18" s="20"/>
      <c r="AA18" s="8"/>
      <c r="AB18" s="1"/>
      <c r="AC18" s="8"/>
      <c r="AD18" s="8"/>
      <c r="AE18" s="8"/>
      <c r="AF18" s="8"/>
      <c r="AG18" s="8"/>
      <c r="AH18" s="8"/>
      <c r="AI18" s="8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29" t="s">
        <v>36</v>
      </c>
      <c r="B19" s="27">
        <v>365880</v>
      </c>
      <c r="C19" s="27">
        <v>599245</v>
      </c>
      <c r="D19" s="27">
        <v>365164</v>
      </c>
      <c r="E19" s="27">
        <v>572174</v>
      </c>
      <c r="F19" s="26">
        <v>965125</v>
      </c>
      <c r="G19" s="26">
        <v>937338</v>
      </c>
      <c r="H19" s="27">
        <v>334640</v>
      </c>
      <c r="I19" s="27">
        <v>481416</v>
      </c>
      <c r="J19" s="27">
        <v>322376</v>
      </c>
      <c r="K19" s="27">
        <v>481416</v>
      </c>
      <c r="L19" s="26">
        <v>816056</v>
      </c>
      <c r="M19" s="26">
        <v>803792</v>
      </c>
      <c r="N19" s="27">
        <v>424840</v>
      </c>
      <c r="O19" s="27">
        <v>224548</v>
      </c>
      <c r="P19" s="27">
        <v>421881</v>
      </c>
      <c r="Q19" s="27">
        <v>224548</v>
      </c>
      <c r="R19" s="26">
        <v>649388</v>
      </c>
      <c r="S19" s="26">
        <v>646429</v>
      </c>
      <c r="T19" s="29" t="s">
        <v>37</v>
      </c>
      <c r="U19" s="20"/>
      <c r="V19" s="19"/>
      <c r="W19" s="20"/>
      <c r="X19" s="20"/>
      <c r="Y19" s="20"/>
      <c r="Z19" s="20"/>
      <c r="AA19" s="8"/>
      <c r="AB19" s="1"/>
      <c r="AC19" s="8"/>
      <c r="AD19" s="8"/>
      <c r="AE19" s="8"/>
      <c r="AF19" s="8"/>
      <c r="AG19" s="8"/>
      <c r="AH19" s="8"/>
      <c r="AI19" s="8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29" t="s">
        <v>38</v>
      </c>
      <c r="B20" s="27">
        <v>1303166</v>
      </c>
      <c r="C20" s="27">
        <v>57237</v>
      </c>
      <c r="D20" s="27">
        <v>1263259</v>
      </c>
      <c r="E20" s="27">
        <v>57237</v>
      </c>
      <c r="F20" s="26">
        <v>1360403</v>
      </c>
      <c r="G20" s="26">
        <v>1320496</v>
      </c>
      <c r="H20" s="27">
        <v>1281672.8963519007</v>
      </c>
      <c r="I20" s="27">
        <v>60374</v>
      </c>
      <c r="J20" s="27">
        <v>882538</v>
      </c>
      <c r="K20" s="27">
        <v>60374</v>
      </c>
      <c r="L20" s="26">
        <v>1342046.8963519007</v>
      </c>
      <c r="M20" s="26">
        <v>942912</v>
      </c>
      <c r="N20" s="27">
        <v>943353</v>
      </c>
      <c r="O20" s="27">
        <v>86598</v>
      </c>
      <c r="P20" s="27">
        <v>928903</v>
      </c>
      <c r="Q20" s="27">
        <v>86574</v>
      </c>
      <c r="R20" s="26">
        <v>1029951</v>
      </c>
      <c r="S20" s="26">
        <v>1015477</v>
      </c>
      <c r="T20" s="29" t="s">
        <v>39</v>
      </c>
      <c r="U20" s="19"/>
      <c r="V20" s="19"/>
      <c r="W20" s="20"/>
      <c r="X20" s="19"/>
      <c r="Y20" s="20"/>
      <c r="Z20" s="20"/>
      <c r="AA20" s="8"/>
      <c r="AB20" s="1"/>
      <c r="AC20" s="8"/>
      <c r="AD20" s="8"/>
      <c r="AE20" s="8"/>
      <c r="AF20" s="8"/>
      <c r="AG20" s="8"/>
      <c r="AH20" s="8"/>
      <c r="AI20" s="8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29" t="s">
        <v>40</v>
      </c>
      <c r="B21" s="27">
        <v>1458997</v>
      </c>
      <c r="C21" s="27">
        <v>1259729.7199999997</v>
      </c>
      <c r="D21" s="27">
        <v>1439679</v>
      </c>
      <c r="E21" s="27">
        <v>1182977</v>
      </c>
      <c r="F21" s="26">
        <v>2718726.7199999997</v>
      </c>
      <c r="G21" s="26">
        <v>2622656</v>
      </c>
      <c r="H21" s="27">
        <v>2396426.8139</v>
      </c>
      <c r="I21" s="27">
        <v>1061641</v>
      </c>
      <c r="J21" s="27">
        <v>2004874</v>
      </c>
      <c r="K21" s="27">
        <v>1055770</v>
      </c>
      <c r="L21" s="26">
        <v>3458067.8139</v>
      </c>
      <c r="M21" s="26">
        <v>3060644</v>
      </c>
      <c r="N21" s="27">
        <v>1506129</v>
      </c>
      <c r="O21" s="27">
        <v>838980</v>
      </c>
      <c r="P21" s="27">
        <v>1492457</v>
      </c>
      <c r="Q21" s="27">
        <v>836111</v>
      </c>
      <c r="R21" s="26">
        <v>2345109</v>
      </c>
      <c r="S21" s="26">
        <v>2328568</v>
      </c>
      <c r="T21" s="29" t="s">
        <v>41</v>
      </c>
      <c r="U21" s="19"/>
      <c r="V21" s="19"/>
      <c r="W21" s="20"/>
      <c r="X21" s="19"/>
      <c r="Y21" s="20"/>
      <c r="Z21" s="20"/>
      <c r="AA21" s="8"/>
      <c r="AB21" s="1"/>
      <c r="AC21" s="8"/>
      <c r="AD21" s="8"/>
      <c r="AE21" s="8"/>
      <c r="AF21" s="8"/>
      <c r="AG21" s="8"/>
      <c r="AH21" s="8"/>
      <c r="AI21" s="8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29" t="s">
        <v>42</v>
      </c>
      <c r="B22" s="27">
        <v>54849</v>
      </c>
      <c r="C22" s="27">
        <v>55140</v>
      </c>
      <c r="D22" s="27">
        <v>54208</v>
      </c>
      <c r="E22" s="27">
        <v>55140</v>
      </c>
      <c r="F22" s="26">
        <v>109989</v>
      </c>
      <c r="G22" s="26">
        <v>109348</v>
      </c>
      <c r="H22" s="27">
        <v>53597</v>
      </c>
      <c r="I22" s="27">
        <v>56782</v>
      </c>
      <c r="J22" s="27">
        <v>51481</v>
      </c>
      <c r="K22" s="27">
        <v>56692</v>
      </c>
      <c r="L22" s="26">
        <v>110379</v>
      </c>
      <c r="M22" s="26">
        <v>108173</v>
      </c>
      <c r="N22" s="27">
        <v>122497</v>
      </c>
      <c r="O22" s="27">
        <v>42917</v>
      </c>
      <c r="P22" s="27">
        <v>122192</v>
      </c>
      <c r="Q22" s="27">
        <v>42914</v>
      </c>
      <c r="R22" s="26">
        <v>165414</v>
      </c>
      <c r="S22" s="26">
        <v>165106</v>
      </c>
      <c r="T22" s="29" t="s">
        <v>43</v>
      </c>
      <c r="U22" s="19"/>
      <c r="V22" s="19"/>
      <c r="W22" s="20"/>
      <c r="X22" s="19"/>
      <c r="Y22" s="20"/>
      <c r="Z22" s="20"/>
      <c r="AA22" s="8"/>
      <c r="AB22" s="1"/>
      <c r="AC22" s="8"/>
      <c r="AD22" s="8"/>
      <c r="AE22" s="8"/>
      <c r="AF22" s="8"/>
      <c r="AG22" s="8"/>
      <c r="AH22" s="8"/>
      <c r="AI22" s="8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29" t="s">
        <v>44</v>
      </c>
      <c r="B23" s="27">
        <v>1107844</v>
      </c>
      <c r="C23" s="27">
        <v>138463</v>
      </c>
      <c r="D23" s="27">
        <v>1099349</v>
      </c>
      <c r="E23" s="27">
        <v>60577</v>
      </c>
      <c r="F23" s="26">
        <v>1246307</v>
      </c>
      <c r="G23" s="26">
        <v>1159926</v>
      </c>
      <c r="H23" s="27">
        <v>1135358</v>
      </c>
      <c r="I23" s="27">
        <v>32738.999999999996</v>
      </c>
      <c r="J23" s="27">
        <v>872737</v>
      </c>
      <c r="K23" s="27">
        <v>32689</v>
      </c>
      <c r="L23" s="26">
        <v>1168097</v>
      </c>
      <c r="M23" s="26">
        <v>905426</v>
      </c>
      <c r="N23" s="27">
        <v>707231</v>
      </c>
      <c r="O23" s="27">
        <v>19980</v>
      </c>
      <c r="P23" s="27">
        <v>700687</v>
      </c>
      <c r="Q23" s="27">
        <v>19980</v>
      </c>
      <c r="R23" s="26">
        <v>727211</v>
      </c>
      <c r="S23" s="26">
        <v>720667</v>
      </c>
      <c r="T23" s="29" t="s">
        <v>45</v>
      </c>
      <c r="U23" s="19"/>
      <c r="V23" s="19"/>
      <c r="W23" s="20"/>
      <c r="X23" s="19"/>
      <c r="Y23" s="20"/>
      <c r="Z23" s="20"/>
      <c r="AA23" s="8"/>
      <c r="AB23" s="1"/>
      <c r="AC23" s="8"/>
      <c r="AD23" s="8"/>
      <c r="AE23" s="8"/>
      <c r="AF23" s="8"/>
      <c r="AG23" s="8"/>
      <c r="AH23" s="8"/>
      <c r="AI23" s="8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29" t="s">
        <v>46</v>
      </c>
      <c r="B24" s="27">
        <v>1375071</v>
      </c>
      <c r="C24" s="27">
        <v>474119</v>
      </c>
      <c r="D24" s="27">
        <v>1349256</v>
      </c>
      <c r="E24" s="27">
        <v>454245</v>
      </c>
      <c r="F24" s="26">
        <v>1849190</v>
      </c>
      <c r="G24" s="26">
        <v>1803501</v>
      </c>
      <c r="H24" s="27">
        <v>1296065</v>
      </c>
      <c r="I24" s="27">
        <v>436764</v>
      </c>
      <c r="J24" s="27">
        <v>1278321</v>
      </c>
      <c r="K24" s="27">
        <v>430152</v>
      </c>
      <c r="L24" s="26">
        <v>1732829</v>
      </c>
      <c r="M24" s="26">
        <v>1708473</v>
      </c>
      <c r="N24" s="27">
        <v>1413143</v>
      </c>
      <c r="O24" s="27">
        <v>471183</v>
      </c>
      <c r="P24" s="27">
        <v>1399950</v>
      </c>
      <c r="Q24" s="27">
        <v>469146</v>
      </c>
      <c r="R24" s="26">
        <v>1884326</v>
      </c>
      <c r="S24" s="26">
        <v>1869096</v>
      </c>
      <c r="T24" s="29" t="s">
        <v>47</v>
      </c>
      <c r="U24" s="19"/>
      <c r="V24" s="19"/>
      <c r="W24" s="20"/>
      <c r="X24" s="19"/>
      <c r="Y24" s="20"/>
      <c r="Z24" s="20"/>
      <c r="AA24" s="8"/>
      <c r="AB24" s="1"/>
      <c r="AC24" s="8"/>
      <c r="AD24" s="8"/>
      <c r="AE24" s="8"/>
      <c r="AF24" s="8"/>
      <c r="AG24" s="8"/>
      <c r="AH24" s="8"/>
      <c r="AI24" s="8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29" t="s">
        <v>48</v>
      </c>
      <c r="B25" s="27">
        <v>477196</v>
      </c>
      <c r="C25" s="27">
        <v>523778.995</v>
      </c>
      <c r="D25" s="27">
        <v>468612</v>
      </c>
      <c r="E25" s="27">
        <v>451970</v>
      </c>
      <c r="F25" s="26">
        <v>1000974.995</v>
      </c>
      <c r="G25" s="26">
        <v>920582</v>
      </c>
      <c r="H25" s="27">
        <v>547666</v>
      </c>
      <c r="I25" s="27">
        <v>406705</v>
      </c>
      <c r="J25" s="27">
        <v>460586</v>
      </c>
      <c r="K25" s="27">
        <v>404067</v>
      </c>
      <c r="L25" s="26">
        <v>954371</v>
      </c>
      <c r="M25" s="26">
        <v>864653</v>
      </c>
      <c r="N25" s="27">
        <v>430550</v>
      </c>
      <c r="O25" s="27">
        <v>396537</v>
      </c>
      <c r="P25" s="27">
        <v>423415</v>
      </c>
      <c r="Q25" s="27">
        <v>382318</v>
      </c>
      <c r="R25" s="26">
        <v>827087</v>
      </c>
      <c r="S25" s="26">
        <v>805733</v>
      </c>
      <c r="T25" s="29" t="s">
        <v>49</v>
      </c>
      <c r="U25" s="19"/>
      <c r="V25" s="19"/>
      <c r="W25" s="20"/>
      <c r="X25" s="19"/>
      <c r="Y25" s="20"/>
      <c r="Z25" s="20"/>
      <c r="AA25" s="8"/>
      <c r="AB25" s="1"/>
      <c r="AC25" s="8"/>
      <c r="AD25" s="8"/>
      <c r="AE25" s="8"/>
      <c r="AF25" s="8"/>
      <c r="AG25" s="8"/>
      <c r="AH25" s="8"/>
      <c r="AI25" s="8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29" t="s">
        <v>50</v>
      </c>
      <c r="B26" s="27">
        <v>982157</v>
      </c>
      <c r="C26" s="27">
        <v>15097.78187015</v>
      </c>
      <c r="D26" s="27">
        <v>970300</v>
      </c>
      <c r="E26" s="27">
        <v>8752</v>
      </c>
      <c r="F26" s="26">
        <v>997254.78187015001</v>
      </c>
      <c r="G26" s="26">
        <v>979052</v>
      </c>
      <c r="H26" s="27">
        <v>880366</v>
      </c>
      <c r="I26" s="27">
        <v>7872</v>
      </c>
      <c r="J26" s="27">
        <v>880366</v>
      </c>
      <c r="K26" s="27">
        <v>7698</v>
      </c>
      <c r="L26" s="26">
        <v>888238</v>
      </c>
      <c r="M26" s="26">
        <v>888064</v>
      </c>
      <c r="N26" s="27">
        <v>522654</v>
      </c>
      <c r="O26" s="27">
        <v>5111</v>
      </c>
      <c r="P26" s="27">
        <v>520793</v>
      </c>
      <c r="Q26" s="27">
        <v>4519</v>
      </c>
      <c r="R26" s="26">
        <v>527765</v>
      </c>
      <c r="S26" s="26">
        <v>525312</v>
      </c>
      <c r="T26" s="29" t="s">
        <v>51</v>
      </c>
      <c r="U26" s="19"/>
      <c r="V26" s="19"/>
      <c r="W26" s="20"/>
      <c r="X26" s="19"/>
      <c r="Y26" s="20"/>
      <c r="Z26" s="20"/>
      <c r="AA26" s="8"/>
      <c r="AB26" s="1"/>
      <c r="AC26" s="8"/>
      <c r="AD26" s="8"/>
      <c r="AE26" s="8"/>
      <c r="AF26" s="8"/>
      <c r="AG26" s="8"/>
      <c r="AH26" s="8"/>
      <c r="AI26" s="8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29" t="s">
        <v>52</v>
      </c>
      <c r="B27" s="27">
        <v>496988</v>
      </c>
      <c r="C27" s="27">
        <v>2801707.5727999997</v>
      </c>
      <c r="D27" s="27">
        <v>461535</v>
      </c>
      <c r="E27" s="27">
        <v>2717911</v>
      </c>
      <c r="F27" s="26">
        <v>3298695.5727999997</v>
      </c>
      <c r="G27" s="26">
        <v>3179446</v>
      </c>
      <c r="H27" s="27">
        <v>630228.09392265195</v>
      </c>
      <c r="I27" s="27">
        <v>2630014</v>
      </c>
      <c r="J27" s="27">
        <v>499427</v>
      </c>
      <c r="K27" s="27">
        <v>2620183</v>
      </c>
      <c r="L27" s="26">
        <v>3260242.0939226518</v>
      </c>
      <c r="M27" s="26">
        <v>3119610</v>
      </c>
      <c r="N27" s="27">
        <v>415297</v>
      </c>
      <c r="O27" s="27">
        <v>2294440</v>
      </c>
      <c r="P27" s="27">
        <v>387274</v>
      </c>
      <c r="Q27" s="27">
        <v>2285727</v>
      </c>
      <c r="R27" s="26">
        <v>2709737</v>
      </c>
      <c r="S27" s="26">
        <v>2673001</v>
      </c>
      <c r="T27" s="29" t="s">
        <v>53</v>
      </c>
      <c r="U27" s="19"/>
      <c r="V27" s="19"/>
      <c r="W27" s="20"/>
      <c r="X27" s="19"/>
      <c r="Y27" s="20"/>
      <c r="Z27" s="20"/>
      <c r="AA27" s="8"/>
      <c r="AB27" s="1"/>
      <c r="AC27" s="8"/>
      <c r="AD27" s="8"/>
      <c r="AE27" s="8"/>
      <c r="AF27" s="8"/>
      <c r="AG27" s="8"/>
      <c r="AH27" s="8"/>
      <c r="AI27" s="8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29" t="s">
        <v>54</v>
      </c>
      <c r="B28" s="27">
        <v>209179</v>
      </c>
      <c r="C28" s="27">
        <v>426362</v>
      </c>
      <c r="D28" s="27">
        <v>208958</v>
      </c>
      <c r="E28" s="27">
        <v>357663</v>
      </c>
      <c r="F28" s="26">
        <v>635541</v>
      </c>
      <c r="G28" s="26">
        <v>566621</v>
      </c>
      <c r="H28" s="27">
        <v>273591</v>
      </c>
      <c r="I28" s="27">
        <v>426968</v>
      </c>
      <c r="J28" s="27">
        <v>214009</v>
      </c>
      <c r="K28" s="27">
        <v>420081</v>
      </c>
      <c r="L28" s="26">
        <v>700559</v>
      </c>
      <c r="M28" s="26">
        <v>634090</v>
      </c>
      <c r="N28" s="27">
        <v>253377</v>
      </c>
      <c r="O28" s="27">
        <v>424342</v>
      </c>
      <c r="P28" s="27">
        <v>251109</v>
      </c>
      <c r="Q28" s="27">
        <v>418809</v>
      </c>
      <c r="R28" s="26">
        <v>677719</v>
      </c>
      <c r="S28" s="26">
        <v>669918</v>
      </c>
      <c r="T28" s="29" t="s">
        <v>55</v>
      </c>
      <c r="U28" s="19"/>
      <c r="V28" s="19"/>
      <c r="W28" s="20"/>
      <c r="X28" s="19"/>
      <c r="Y28" s="20"/>
      <c r="Z28" s="20"/>
      <c r="AA28" s="8"/>
      <c r="AB28" s="1"/>
      <c r="AC28" s="8"/>
      <c r="AD28" s="8"/>
      <c r="AE28" s="8"/>
      <c r="AF28" s="8"/>
      <c r="AG28" s="8"/>
      <c r="AH28" s="8"/>
      <c r="AI28" s="8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29" t="s">
        <v>56</v>
      </c>
      <c r="B29" s="27">
        <v>48484</v>
      </c>
      <c r="C29" s="27">
        <v>25537</v>
      </c>
      <c r="D29" s="27">
        <v>47082</v>
      </c>
      <c r="E29" s="27">
        <v>4484</v>
      </c>
      <c r="F29" s="26">
        <v>74021</v>
      </c>
      <c r="G29" s="26">
        <v>51566</v>
      </c>
      <c r="H29" s="27">
        <v>43915</v>
      </c>
      <c r="I29" s="27">
        <v>8560</v>
      </c>
      <c r="J29" s="27">
        <v>39542</v>
      </c>
      <c r="K29" s="27">
        <v>3533</v>
      </c>
      <c r="L29" s="26">
        <v>52475</v>
      </c>
      <c r="M29" s="26">
        <v>43075</v>
      </c>
      <c r="N29" s="27">
        <v>62298</v>
      </c>
      <c r="O29" s="27">
        <v>4759</v>
      </c>
      <c r="P29" s="27">
        <v>61926</v>
      </c>
      <c r="Q29" s="27">
        <v>1547</v>
      </c>
      <c r="R29" s="26">
        <v>67057</v>
      </c>
      <c r="S29" s="26">
        <v>63473</v>
      </c>
      <c r="T29" s="29" t="s">
        <v>57</v>
      </c>
      <c r="U29" s="19"/>
      <c r="V29" s="19"/>
      <c r="W29" s="20"/>
      <c r="X29" s="19"/>
      <c r="Y29" s="20"/>
      <c r="Z29" s="20"/>
      <c r="AA29" s="8"/>
      <c r="AB29" s="1"/>
      <c r="AC29" s="8"/>
      <c r="AD29" s="8"/>
      <c r="AE29" s="8"/>
      <c r="AF29" s="8"/>
      <c r="AG29" s="8"/>
      <c r="AH29" s="8"/>
      <c r="AI29" s="8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6.5" thickBot="1">
      <c r="A30" s="30" t="s">
        <v>58</v>
      </c>
      <c r="B30" s="31">
        <v>478698</v>
      </c>
      <c r="C30" s="31">
        <v>304816.05691400002</v>
      </c>
      <c r="D30" s="31">
        <v>475865</v>
      </c>
      <c r="E30" s="31">
        <v>275684</v>
      </c>
      <c r="F30" s="26">
        <v>783514.05691400007</v>
      </c>
      <c r="G30" s="26">
        <v>751549</v>
      </c>
      <c r="H30" s="31">
        <v>442552</v>
      </c>
      <c r="I30" s="31">
        <v>128444.174</v>
      </c>
      <c r="J30" s="31">
        <v>442552</v>
      </c>
      <c r="K30" s="31">
        <v>128444.174</v>
      </c>
      <c r="L30" s="26">
        <v>570996.174</v>
      </c>
      <c r="M30" s="26">
        <v>570996.174</v>
      </c>
      <c r="N30" s="31">
        <v>371998</v>
      </c>
      <c r="O30" s="31">
        <v>177634</v>
      </c>
      <c r="P30" s="31">
        <v>363987</v>
      </c>
      <c r="Q30" s="31">
        <v>177250</v>
      </c>
      <c r="R30" s="26">
        <v>549632</v>
      </c>
      <c r="S30" s="26">
        <v>541237</v>
      </c>
      <c r="T30" s="30" t="s">
        <v>59</v>
      </c>
      <c r="U30" s="19"/>
      <c r="V30" s="19"/>
      <c r="W30" s="20"/>
      <c r="X30" s="19"/>
      <c r="Y30" s="20"/>
      <c r="Z30" s="20"/>
      <c r="AA30" s="8"/>
      <c r="AB30" s="1"/>
      <c r="AC30" s="8"/>
      <c r="AD30" s="8"/>
      <c r="AE30" s="8"/>
      <c r="AF30" s="8"/>
      <c r="AG30" s="8"/>
      <c r="AH30" s="8"/>
      <c r="AI30" s="8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10" t="s">
        <v>60</v>
      </c>
      <c r="B31" s="32">
        <f t="shared" ref="B31" si="0">SUM(B9:B30)</f>
        <v>17401913</v>
      </c>
      <c r="C31" s="32">
        <f t="shared" ref="C31" si="1">SUM(C9:C30)</f>
        <v>18222983.829670906</v>
      </c>
      <c r="D31" s="32">
        <f t="shared" ref="D31" si="2">SUM(D9:D30)</f>
        <v>17086766</v>
      </c>
      <c r="E31" s="32">
        <f t="shared" ref="E31" si="3">SUM(E9:E30)</f>
        <v>16102959</v>
      </c>
      <c r="F31" s="32">
        <f t="shared" ref="F31" si="4">SUM(F9:F30)</f>
        <v>35624896.829670906</v>
      </c>
      <c r="G31" s="32">
        <f t="shared" ref="G31" si="5">SUM(G9:G30)</f>
        <v>33189725</v>
      </c>
      <c r="H31" s="32">
        <f t="shared" ref="H31" si="6">SUM(H9:H30)</f>
        <v>18606691.719240949</v>
      </c>
      <c r="I31" s="32">
        <f t="shared" ref="I31" si="7">SUM(I9:I30)</f>
        <v>14477444.174000001</v>
      </c>
      <c r="J31" s="32">
        <f t="shared" ref="J31" si="8">SUM(J9:J30)</f>
        <v>16788717.232840002</v>
      </c>
      <c r="K31" s="32">
        <f t="shared" ref="K31" si="9">SUM(K9:K30)</f>
        <v>14297036.174000001</v>
      </c>
      <c r="L31" s="32">
        <f t="shared" ref="L31" si="10">SUM(L9:L30)</f>
        <v>33084135.893240951</v>
      </c>
      <c r="M31" s="32">
        <f t="shared" ref="M31:Q31" si="11">SUM(M9:M30)</f>
        <v>31085753.40684</v>
      </c>
      <c r="N31" s="32">
        <f t="shared" si="11"/>
        <v>15701906</v>
      </c>
      <c r="O31" s="32">
        <f t="shared" si="11"/>
        <v>14353856</v>
      </c>
      <c r="P31" s="32">
        <f t="shared" si="11"/>
        <v>15500550</v>
      </c>
      <c r="Q31" s="32">
        <f t="shared" si="11"/>
        <v>14109848</v>
      </c>
      <c r="R31" s="32">
        <f t="shared" ref="R31" si="12">SUM(R9:R30)</f>
        <v>30055762</v>
      </c>
      <c r="S31" s="32">
        <f t="shared" ref="S31" si="13">SUM(S9:S30)</f>
        <v>29610398</v>
      </c>
      <c r="T31" s="10" t="s">
        <v>61</v>
      </c>
      <c r="U31" s="20"/>
      <c r="V31" s="20"/>
      <c r="W31" s="20"/>
      <c r="X31" s="20"/>
      <c r="Y31" s="20"/>
      <c r="Z31" s="20"/>
      <c r="AA31" s="8"/>
      <c r="AB31" s="1"/>
      <c r="AC31" s="8"/>
      <c r="AD31" s="8"/>
      <c r="AE31" s="8"/>
      <c r="AF31" s="8"/>
      <c r="AG31" s="8"/>
      <c r="AH31" s="8"/>
      <c r="AI31" s="8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1"/>
      <c r="B33" s="1"/>
      <c r="C33" s="1"/>
      <c r="D33" s="1"/>
      <c r="E33" s="1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1.75" customHeight="1">
      <c r="A34" s="2" t="s">
        <v>211</v>
      </c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33" t="s">
        <v>217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>
      <c r="A35" s="58" t="s">
        <v>224</v>
      </c>
      <c r="B35" s="58"/>
      <c r="C35" s="58"/>
      <c r="D35" s="58"/>
      <c r="E35" s="58"/>
      <c r="F35" s="58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82" t="s">
        <v>225</v>
      </c>
      <c r="Y35" s="82"/>
      <c r="Z35" s="82"/>
      <c r="AA35" s="82"/>
      <c r="AB35" s="82"/>
      <c r="AC35" s="82"/>
      <c r="AD35" s="82"/>
      <c r="AE35" s="82"/>
      <c r="AF35" s="82"/>
      <c r="AG35" s="8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>
      <c r="A36" s="83" t="s">
        <v>62</v>
      </c>
      <c r="B36" s="83"/>
      <c r="C36" s="83"/>
      <c r="D36" s="4"/>
      <c r="E36" s="4"/>
      <c r="F36" s="4"/>
      <c r="G36" s="4"/>
      <c r="H36" s="4"/>
      <c r="I36" s="1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83" t="s">
        <v>1</v>
      </c>
      <c r="Y36" s="83"/>
      <c r="Z36" s="83"/>
      <c r="AA36" s="83"/>
      <c r="AB36" s="83"/>
      <c r="AC36" s="83"/>
      <c r="AD36" s="84" t="s">
        <v>63</v>
      </c>
      <c r="AE36" s="84"/>
      <c r="AF36" s="84"/>
      <c r="AG36" s="84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>
      <c r="A37" s="62" t="s">
        <v>64</v>
      </c>
      <c r="B37" s="34" t="s">
        <v>65</v>
      </c>
      <c r="C37" s="72" t="s">
        <v>66</v>
      </c>
      <c r="D37" s="72"/>
      <c r="E37" s="72" t="s">
        <v>67</v>
      </c>
      <c r="F37" s="72"/>
      <c r="G37" s="72" t="s">
        <v>68</v>
      </c>
      <c r="H37" s="72"/>
      <c r="I37" s="72" t="s">
        <v>69</v>
      </c>
      <c r="J37" s="72"/>
      <c r="K37" s="72" t="s">
        <v>70</v>
      </c>
      <c r="L37" s="72"/>
      <c r="M37" s="78" t="s">
        <v>71</v>
      </c>
      <c r="N37" s="85"/>
      <c r="O37" s="78" t="s">
        <v>72</v>
      </c>
      <c r="P37" s="85"/>
      <c r="Q37" s="78" t="s">
        <v>73</v>
      </c>
      <c r="R37" s="85"/>
      <c r="S37" s="78" t="s">
        <v>74</v>
      </c>
      <c r="T37" s="85"/>
      <c r="U37" s="78" t="s">
        <v>75</v>
      </c>
      <c r="V37" s="85"/>
      <c r="W37" s="78" t="s">
        <v>76</v>
      </c>
      <c r="X37" s="85"/>
      <c r="Y37" s="78" t="s">
        <v>77</v>
      </c>
      <c r="Z37" s="85"/>
      <c r="AA37" s="78" t="s">
        <v>78</v>
      </c>
      <c r="AB37" s="85"/>
      <c r="AC37" s="78" t="s">
        <v>79</v>
      </c>
      <c r="AD37" s="85"/>
      <c r="AE37" s="78" t="s">
        <v>80</v>
      </c>
      <c r="AF37" s="85"/>
      <c r="AG37" s="88" t="s">
        <v>3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5.25" customHeight="1">
      <c r="A38" s="62"/>
      <c r="B38" s="60" t="s">
        <v>81</v>
      </c>
      <c r="C38" s="63" t="s">
        <v>82</v>
      </c>
      <c r="D38" s="64"/>
      <c r="E38" s="63" t="s">
        <v>83</v>
      </c>
      <c r="F38" s="64"/>
      <c r="G38" s="63" t="s">
        <v>84</v>
      </c>
      <c r="H38" s="64"/>
      <c r="I38" s="63" t="s">
        <v>85</v>
      </c>
      <c r="J38" s="64"/>
      <c r="K38" s="63" t="s">
        <v>86</v>
      </c>
      <c r="L38" s="64"/>
      <c r="M38" s="63" t="s">
        <v>87</v>
      </c>
      <c r="N38" s="64"/>
      <c r="O38" s="63" t="s">
        <v>88</v>
      </c>
      <c r="P38" s="64"/>
      <c r="Q38" s="63" t="s">
        <v>138</v>
      </c>
      <c r="R38" s="64"/>
      <c r="S38" s="63" t="s">
        <v>89</v>
      </c>
      <c r="T38" s="64"/>
      <c r="U38" s="63" t="s">
        <v>90</v>
      </c>
      <c r="V38" s="64"/>
      <c r="W38" s="63" t="s">
        <v>91</v>
      </c>
      <c r="X38" s="64"/>
      <c r="Y38" s="63" t="s">
        <v>140</v>
      </c>
      <c r="Z38" s="64"/>
      <c r="AA38" s="63" t="s">
        <v>141</v>
      </c>
      <c r="AB38" s="64"/>
      <c r="AC38" s="63" t="s">
        <v>142</v>
      </c>
      <c r="AD38" s="64"/>
      <c r="AE38" s="63" t="s">
        <v>139</v>
      </c>
      <c r="AF38" s="64"/>
      <c r="AG38" s="89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62"/>
      <c r="B39" s="61"/>
      <c r="C39" s="34" t="s">
        <v>143</v>
      </c>
      <c r="D39" s="34" t="s">
        <v>144</v>
      </c>
      <c r="E39" s="34" t="s">
        <v>143</v>
      </c>
      <c r="F39" s="34" t="s">
        <v>144</v>
      </c>
      <c r="G39" s="34" t="s">
        <v>143</v>
      </c>
      <c r="H39" s="34" t="s">
        <v>144</v>
      </c>
      <c r="I39" s="34" t="s">
        <v>143</v>
      </c>
      <c r="J39" s="34" t="s">
        <v>144</v>
      </c>
      <c r="K39" s="34" t="s">
        <v>143</v>
      </c>
      <c r="L39" s="34" t="s">
        <v>144</v>
      </c>
      <c r="M39" s="34" t="s">
        <v>143</v>
      </c>
      <c r="N39" s="34" t="s">
        <v>144</v>
      </c>
      <c r="O39" s="34" t="s">
        <v>143</v>
      </c>
      <c r="P39" s="34" t="s">
        <v>144</v>
      </c>
      <c r="Q39" s="34" t="s">
        <v>143</v>
      </c>
      <c r="R39" s="34" t="s">
        <v>144</v>
      </c>
      <c r="S39" s="34" t="s">
        <v>143</v>
      </c>
      <c r="T39" s="34" t="s">
        <v>144</v>
      </c>
      <c r="U39" s="34" t="s">
        <v>143</v>
      </c>
      <c r="V39" s="34" t="s">
        <v>144</v>
      </c>
      <c r="W39" s="34" t="s">
        <v>143</v>
      </c>
      <c r="X39" s="34" t="s">
        <v>144</v>
      </c>
      <c r="Y39" s="34" t="s">
        <v>143</v>
      </c>
      <c r="Z39" s="34" t="s">
        <v>144</v>
      </c>
      <c r="AA39" s="34" t="s">
        <v>143</v>
      </c>
      <c r="AB39" s="34" t="s">
        <v>144</v>
      </c>
      <c r="AC39" s="34" t="s">
        <v>143</v>
      </c>
      <c r="AD39" s="34" t="s">
        <v>144</v>
      </c>
      <c r="AE39" s="34" t="s">
        <v>143</v>
      </c>
      <c r="AF39" s="34" t="s">
        <v>144</v>
      </c>
      <c r="AG39" s="90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hidden="1">
      <c r="A40" s="62" t="s">
        <v>16</v>
      </c>
      <c r="B40" s="9">
        <v>2015</v>
      </c>
      <c r="C40" s="39">
        <v>25118.332000000002</v>
      </c>
      <c r="D40" s="39">
        <v>49755.183384000004</v>
      </c>
      <c r="E40" s="39">
        <v>23682.500000000004</v>
      </c>
      <c r="F40" s="39">
        <v>36610.392479999995</v>
      </c>
      <c r="G40" s="39">
        <v>56149.361999999994</v>
      </c>
      <c r="H40" s="39">
        <v>76397.218747999999</v>
      </c>
      <c r="I40" s="39">
        <v>644.20500000000004</v>
      </c>
      <c r="J40" s="39">
        <v>479.33163999999994</v>
      </c>
      <c r="K40" s="39">
        <v>35088.838000000003</v>
      </c>
      <c r="L40" s="39">
        <v>14427.698804</v>
      </c>
      <c r="M40" s="39">
        <v>63415.990000000005</v>
      </c>
      <c r="N40" s="39">
        <v>36956.277411999996</v>
      </c>
      <c r="O40" s="39">
        <v>121074.63799999999</v>
      </c>
      <c r="P40" s="39">
        <v>116009.09256799999</v>
      </c>
      <c r="Q40" s="39">
        <v>23439</v>
      </c>
      <c r="R40" s="39">
        <v>1951.5181399999999</v>
      </c>
      <c r="S40" s="39">
        <v>1520.95</v>
      </c>
      <c r="T40" s="39">
        <v>8906.2111800000002</v>
      </c>
      <c r="U40" s="39">
        <v>29080.572999999997</v>
      </c>
      <c r="V40" s="39">
        <v>113123.13400799999</v>
      </c>
      <c r="W40" s="39">
        <v>156222.80899999998</v>
      </c>
      <c r="X40" s="39">
        <v>84661.547435999993</v>
      </c>
      <c r="Y40" s="42">
        <v>3056</v>
      </c>
      <c r="Z40" s="42">
        <v>14298</v>
      </c>
      <c r="AA40" s="42">
        <v>1922</v>
      </c>
      <c r="AB40" s="42">
        <v>1109</v>
      </c>
      <c r="AC40" s="39">
        <v>106135</v>
      </c>
      <c r="AD40" s="39">
        <v>270453</v>
      </c>
      <c r="AE40" s="42">
        <v>110359</v>
      </c>
      <c r="AF40" s="42">
        <v>41543</v>
      </c>
      <c r="AG40" s="88" t="s">
        <v>17</v>
      </c>
      <c r="AH40" s="12"/>
      <c r="AI40" s="12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hidden="1">
      <c r="A41" s="62"/>
      <c r="B41" s="9">
        <v>2016</v>
      </c>
      <c r="C41" s="39">
        <v>14856.951000000001</v>
      </c>
      <c r="D41" s="39">
        <v>7421.9351360000001</v>
      </c>
      <c r="E41" s="39">
        <v>30914.375999999997</v>
      </c>
      <c r="F41" s="39">
        <v>34318.977699999996</v>
      </c>
      <c r="G41" s="39">
        <v>77439.64899999999</v>
      </c>
      <c r="H41" s="39">
        <v>94871.009199999986</v>
      </c>
      <c r="I41" s="39">
        <v>5285.4190000000008</v>
      </c>
      <c r="J41" s="39">
        <v>5704.3825720000004</v>
      </c>
      <c r="K41" s="39">
        <v>24687.120999999999</v>
      </c>
      <c r="L41" s="39">
        <v>10863.558055999998</v>
      </c>
      <c r="M41" s="39">
        <v>20561.718000000001</v>
      </c>
      <c r="N41" s="39">
        <v>15328.042248</v>
      </c>
      <c r="O41" s="39">
        <v>103083.90399999999</v>
      </c>
      <c r="P41" s="39">
        <v>121155.14633600001</v>
      </c>
      <c r="Q41" s="39">
        <v>383257</v>
      </c>
      <c r="R41" s="39">
        <v>2100.9057142857141</v>
      </c>
      <c r="S41" s="39">
        <v>3590.6949999999997</v>
      </c>
      <c r="T41" s="39">
        <v>16737.944016000001</v>
      </c>
      <c r="U41" s="39">
        <v>40449.717000000004</v>
      </c>
      <c r="V41" s="39">
        <v>116284.572356</v>
      </c>
      <c r="W41" s="39">
        <v>244035.05400000006</v>
      </c>
      <c r="X41" s="39">
        <v>141493.38535999999</v>
      </c>
      <c r="Y41" s="42">
        <v>3183</v>
      </c>
      <c r="Z41" s="42">
        <v>15347</v>
      </c>
      <c r="AA41" s="42">
        <v>552</v>
      </c>
      <c r="AB41" s="42">
        <v>648</v>
      </c>
      <c r="AC41" s="39">
        <v>110157</v>
      </c>
      <c r="AD41" s="39">
        <v>280067</v>
      </c>
      <c r="AE41" s="42">
        <v>162102</v>
      </c>
      <c r="AF41" s="42">
        <v>47696</v>
      </c>
      <c r="AG41" s="89"/>
      <c r="AH41" s="12"/>
      <c r="AI41" s="1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hidden="1">
      <c r="A42" s="62"/>
      <c r="B42" s="9">
        <v>2017</v>
      </c>
      <c r="C42" s="43">
        <v>15599.79855</v>
      </c>
      <c r="D42" s="43">
        <v>7884.4920000000002</v>
      </c>
      <c r="E42" s="43">
        <v>32475.845849999998</v>
      </c>
      <c r="F42" s="43">
        <v>36457.837500000009</v>
      </c>
      <c r="G42" s="43">
        <v>81311.631450000001</v>
      </c>
      <c r="H42" s="43">
        <v>84297.307350000003</v>
      </c>
      <c r="I42" s="43">
        <v>5443.9815699999999</v>
      </c>
      <c r="J42" s="43">
        <v>4989.8488314285705</v>
      </c>
      <c r="K42" s="43">
        <v>25921.477050000001</v>
      </c>
      <c r="L42" s="43">
        <v>11540.607</v>
      </c>
      <c r="M42" s="43">
        <v>19533.634000000002</v>
      </c>
      <c r="N42" s="43">
        <v>14732.522642857144</v>
      </c>
      <c r="O42" s="43">
        <v>97929.711649999997</v>
      </c>
      <c r="P42" s="43">
        <v>116448.14728571431</v>
      </c>
      <c r="Q42" s="43">
        <v>402419.85</v>
      </c>
      <c r="R42" s="43">
        <v>2205.9510000000005</v>
      </c>
      <c r="S42" s="43">
        <v>3770.2297499999995</v>
      </c>
      <c r="T42" s="43">
        <v>17781.102000000003</v>
      </c>
      <c r="U42" s="43">
        <v>42472.202850000001</v>
      </c>
      <c r="V42" s="43">
        <v>123531.76950000002</v>
      </c>
      <c r="W42" s="43">
        <v>256236.80670000004</v>
      </c>
      <c r="X42" s="43">
        <v>150311.67000000001</v>
      </c>
      <c r="Y42" s="44">
        <v>2568.4291499999999</v>
      </c>
      <c r="Z42" s="44">
        <v>14942.7435</v>
      </c>
      <c r="AA42" s="44">
        <v>0</v>
      </c>
      <c r="AB42" s="44">
        <v>0</v>
      </c>
      <c r="AC42" s="43"/>
      <c r="AD42" s="43">
        <v>522229.62450000003</v>
      </c>
      <c r="AE42" s="44"/>
      <c r="AF42" s="44"/>
      <c r="AG42" s="90"/>
      <c r="AH42" s="12"/>
      <c r="AI42" s="12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hidden="1">
      <c r="A43" s="62" t="s">
        <v>18</v>
      </c>
      <c r="B43" s="9">
        <v>2015</v>
      </c>
      <c r="C43" s="39">
        <v>13673</v>
      </c>
      <c r="D43" s="39">
        <v>10337</v>
      </c>
      <c r="E43" s="39">
        <v>7445.5569999999998</v>
      </c>
      <c r="F43" s="39">
        <v>8221.4195479999998</v>
      </c>
      <c r="G43" s="39">
        <v>87405</v>
      </c>
      <c r="H43" s="39">
        <v>131085</v>
      </c>
      <c r="I43" s="39">
        <v>6048</v>
      </c>
      <c r="J43" s="39">
        <v>4815</v>
      </c>
      <c r="K43" s="39">
        <v>90572</v>
      </c>
      <c r="L43" s="39">
        <v>36352</v>
      </c>
      <c r="M43" s="39">
        <v>259261</v>
      </c>
      <c r="N43" s="39">
        <v>179776</v>
      </c>
      <c r="O43" s="39">
        <v>340432</v>
      </c>
      <c r="P43" s="39">
        <v>197792</v>
      </c>
      <c r="Q43" s="39">
        <v>3273</v>
      </c>
      <c r="R43" s="39">
        <v>132048</v>
      </c>
      <c r="S43" s="39">
        <v>20157</v>
      </c>
      <c r="T43" s="39">
        <v>89740</v>
      </c>
      <c r="U43" s="39">
        <v>286852</v>
      </c>
      <c r="V43" s="39">
        <v>426309</v>
      </c>
      <c r="W43" s="39">
        <v>10599</v>
      </c>
      <c r="X43" s="39">
        <v>17373</v>
      </c>
      <c r="Y43" s="42">
        <v>79365</v>
      </c>
      <c r="Z43" s="42">
        <v>49438</v>
      </c>
      <c r="AA43" s="42">
        <v>15681</v>
      </c>
      <c r="AB43" s="42">
        <v>27571</v>
      </c>
      <c r="AC43" s="39">
        <v>276870</v>
      </c>
      <c r="AD43" s="39">
        <v>569924</v>
      </c>
      <c r="AE43" s="42">
        <v>56118</v>
      </c>
      <c r="AF43" s="42">
        <v>118771</v>
      </c>
      <c r="AG43" s="88" t="s">
        <v>19</v>
      </c>
      <c r="AH43" s="12"/>
      <c r="AI43" s="12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hidden="1">
      <c r="A44" s="62"/>
      <c r="B44" s="9">
        <v>2016</v>
      </c>
      <c r="C44" s="39">
        <v>16281</v>
      </c>
      <c r="D44" s="39">
        <v>11274</v>
      </c>
      <c r="E44" s="39">
        <v>9035.3289999999997</v>
      </c>
      <c r="F44" s="39">
        <v>7393.0846760000004</v>
      </c>
      <c r="G44" s="39">
        <v>105404</v>
      </c>
      <c r="H44" s="39">
        <v>143489</v>
      </c>
      <c r="I44" s="39">
        <v>10454</v>
      </c>
      <c r="J44" s="39">
        <v>9930</v>
      </c>
      <c r="K44" s="39">
        <v>72762</v>
      </c>
      <c r="L44" s="39">
        <v>26987</v>
      </c>
      <c r="M44" s="39">
        <v>195611</v>
      </c>
      <c r="N44" s="39">
        <v>173908</v>
      </c>
      <c r="O44" s="39">
        <v>366423</v>
      </c>
      <c r="P44" s="39">
        <v>214683</v>
      </c>
      <c r="Q44" s="39">
        <v>534</v>
      </c>
      <c r="R44" s="39">
        <v>68828</v>
      </c>
      <c r="S44" s="39">
        <v>29053</v>
      </c>
      <c r="T44" s="39">
        <v>112047</v>
      </c>
      <c r="U44" s="39">
        <v>304640</v>
      </c>
      <c r="V44" s="39">
        <v>419052</v>
      </c>
      <c r="W44" s="39">
        <v>23915</v>
      </c>
      <c r="X44" s="39">
        <v>23569</v>
      </c>
      <c r="Y44" s="42">
        <v>80287</v>
      </c>
      <c r="Z44" s="42">
        <v>53025</v>
      </c>
      <c r="AA44" s="42">
        <v>7759</v>
      </c>
      <c r="AB44" s="42">
        <v>17939</v>
      </c>
      <c r="AC44" s="39">
        <v>398752</v>
      </c>
      <c r="AD44" s="39">
        <v>765287</v>
      </c>
      <c r="AE44" s="42">
        <v>58929</v>
      </c>
      <c r="AF44" s="42">
        <v>139097</v>
      </c>
      <c r="AG44" s="89"/>
      <c r="AH44" s="12"/>
      <c r="AI44" s="1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hidden="1">
      <c r="A45" s="62"/>
      <c r="B45" s="9">
        <v>2017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  <c r="Z45" s="44"/>
      <c r="AA45" s="44"/>
      <c r="AB45" s="44"/>
      <c r="AC45" s="43"/>
      <c r="AD45" s="43"/>
      <c r="AE45" s="44"/>
      <c r="AF45" s="44"/>
      <c r="AG45" s="90"/>
      <c r="AH45" s="12"/>
      <c r="AI45" s="12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hidden="1">
      <c r="A46" s="62" t="s">
        <v>20</v>
      </c>
      <c r="B46" s="9">
        <v>2015</v>
      </c>
      <c r="C46" s="39">
        <v>3916</v>
      </c>
      <c r="D46" s="39">
        <v>2672</v>
      </c>
      <c r="E46" s="39">
        <v>401</v>
      </c>
      <c r="F46" s="39">
        <v>267</v>
      </c>
      <c r="G46" s="39">
        <v>17673</v>
      </c>
      <c r="H46" s="39">
        <v>31073</v>
      </c>
      <c r="I46" s="39">
        <v>7249</v>
      </c>
      <c r="J46" s="39">
        <v>7824</v>
      </c>
      <c r="K46" s="39">
        <v>10365</v>
      </c>
      <c r="L46" s="39">
        <v>3917</v>
      </c>
      <c r="M46" s="39">
        <v>92815</v>
      </c>
      <c r="N46" s="39">
        <v>37216</v>
      </c>
      <c r="O46" s="39">
        <v>30748</v>
      </c>
      <c r="P46" s="39">
        <v>29557</v>
      </c>
      <c r="Q46" s="39">
        <v>322239</v>
      </c>
      <c r="R46" s="39">
        <v>7403</v>
      </c>
      <c r="S46" s="39">
        <v>7688</v>
      </c>
      <c r="T46" s="39">
        <v>34153</v>
      </c>
      <c r="U46" s="39">
        <v>60761</v>
      </c>
      <c r="V46" s="39">
        <v>123673</v>
      </c>
      <c r="W46" s="39">
        <v>48647</v>
      </c>
      <c r="X46" s="39">
        <v>34102</v>
      </c>
      <c r="Y46" s="42">
        <v>4654</v>
      </c>
      <c r="Z46" s="42">
        <v>5943</v>
      </c>
      <c r="AA46" s="42">
        <v>7894</v>
      </c>
      <c r="AB46" s="42">
        <v>13867</v>
      </c>
      <c r="AC46" s="39">
        <v>74697</v>
      </c>
      <c r="AD46" s="39">
        <v>161304</v>
      </c>
      <c r="AE46" s="42">
        <v>24873</v>
      </c>
      <c r="AF46" s="42">
        <v>19067</v>
      </c>
      <c r="AG46" s="88" t="s">
        <v>21</v>
      </c>
      <c r="AH46" s="12"/>
      <c r="AI46" s="1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hidden="1">
      <c r="A47" s="62"/>
      <c r="B47" s="9">
        <v>2016</v>
      </c>
      <c r="C47" s="39">
        <v>3120</v>
      </c>
      <c r="D47" s="39">
        <v>2428</v>
      </c>
      <c r="E47" s="39">
        <v>545</v>
      </c>
      <c r="F47" s="39">
        <v>264</v>
      </c>
      <c r="G47" s="39">
        <v>18508</v>
      </c>
      <c r="H47" s="39">
        <v>30937</v>
      </c>
      <c r="I47" s="39">
        <v>8092</v>
      </c>
      <c r="J47" s="39">
        <v>8685</v>
      </c>
      <c r="K47" s="39">
        <v>7814</v>
      </c>
      <c r="L47" s="39">
        <v>3397</v>
      </c>
      <c r="M47" s="39">
        <v>92876</v>
      </c>
      <c r="N47" s="39">
        <v>37202</v>
      </c>
      <c r="O47" s="39">
        <v>34779</v>
      </c>
      <c r="P47" s="39">
        <v>27998</v>
      </c>
      <c r="Q47" s="39">
        <v>375398</v>
      </c>
      <c r="R47" s="39">
        <v>10737</v>
      </c>
      <c r="S47" s="39">
        <v>7953</v>
      </c>
      <c r="T47" s="39">
        <v>31139</v>
      </c>
      <c r="U47" s="39">
        <v>66189</v>
      </c>
      <c r="V47" s="39">
        <v>123058</v>
      </c>
      <c r="W47" s="39">
        <v>41095</v>
      </c>
      <c r="X47" s="39">
        <v>27961</v>
      </c>
      <c r="Y47" s="42">
        <v>4623</v>
      </c>
      <c r="Z47" s="42">
        <v>7191</v>
      </c>
      <c r="AA47" s="42">
        <v>5108</v>
      </c>
      <c r="AB47" s="42">
        <v>11035</v>
      </c>
      <c r="AC47" s="39">
        <v>78682</v>
      </c>
      <c r="AD47" s="39">
        <v>188331</v>
      </c>
      <c r="AE47" s="42">
        <v>19722</v>
      </c>
      <c r="AF47" s="42">
        <v>17985</v>
      </c>
      <c r="AG47" s="89"/>
      <c r="AH47" s="12"/>
      <c r="AI47" s="12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hidden="1">
      <c r="A48" s="62"/>
      <c r="B48" s="9">
        <v>2017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44"/>
      <c r="AA48" s="44"/>
      <c r="AB48" s="44"/>
      <c r="AC48" s="43"/>
      <c r="AD48" s="43"/>
      <c r="AE48" s="44"/>
      <c r="AF48" s="44"/>
      <c r="AG48" s="90"/>
      <c r="AH48" s="12"/>
      <c r="AI48" s="1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hidden="1">
      <c r="A49" s="62" t="s">
        <v>22</v>
      </c>
      <c r="B49" s="9">
        <v>2015</v>
      </c>
      <c r="C49" s="39">
        <v>2874.6880000000001</v>
      </c>
      <c r="D49" s="39">
        <v>1442.1331708</v>
      </c>
      <c r="E49" s="39">
        <v>17403.504999999997</v>
      </c>
      <c r="F49" s="39">
        <v>20206.46123927</v>
      </c>
      <c r="G49" s="39">
        <v>1200.116</v>
      </c>
      <c r="H49" s="39">
        <v>1144.9074645399999</v>
      </c>
      <c r="I49" s="39">
        <v>13695.655000000001</v>
      </c>
      <c r="J49" s="39">
        <v>3234.0023275000003</v>
      </c>
      <c r="K49" s="39">
        <v>17853.387999999999</v>
      </c>
      <c r="L49" s="39">
        <v>3220.96327707</v>
      </c>
      <c r="M49" s="39">
        <v>38052.478999999999</v>
      </c>
      <c r="N49" s="39">
        <v>10400.155241839999</v>
      </c>
      <c r="O49" s="39">
        <v>738.96600000000001</v>
      </c>
      <c r="P49" s="39">
        <v>964.50022543</v>
      </c>
      <c r="Q49" s="39">
        <v>70</v>
      </c>
      <c r="R49" s="39">
        <v>1935.01</v>
      </c>
      <c r="S49" s="39">
        <v>6.6189999999999998</v>
      </c>
      <c r="T49" s="39">
        <v>101.15413000000001</v>
      </c>
      <c r="U49" s="39">
        <v>241.922</v>
      </c>
      <c r="V49" s="39">
        <v>841.29999582999994</v>
      </c>
      <c r="W49" s="39">
        <v>48288.3</v>
      </c>
      <c r="X49" s="39">
        <v>22422.661774169999</v>
      </c>
      <c r="Y49" s="42">
        <v>2635</v>
      </c>
      <c r="Z49" s="42">
        <v>3395</v>
      </c>
      <c r="AA49" s="42">
        <v>0</v>
      </c>
      <c r="AB49" s="42">
        <v>0</v>
      </c>
      <c r="AC49" s="39">
        <v>15161</v>
      </c>
      <c r="AD49" s="39">
        <v>52789</v>
      </c>
      <c r="AE49" s="42">
        <v>19173</v>
      </c>
      <c r="AF49" s="42">
        <v>42112</v>
      </c>
      <c r="AG49" s="88" t="s">
        <v>23</v>
      </c>
      <c r="AH49" s="12"/>
      <c r="AI49" s="12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hidden="1">
      <c r="A50" s="62"/>
      <c r="B50" s="9">
        <v>2016</v>
      </c>
      <c r="C50" s="39">
        <v>2312.75</v>
      </c>
      <c r="D50" s="39">
        <v>1032.6856699999998</v>
      </c>
      <c r="E50" s="39">
        <v>16278.52</v>
      </c>
      <c r="F50" s="39">
        <v>15711.57091</v>
      </c>
      <c r="G50" s="39">
        <v>4077.3650000000002</v>
      </c>
      <c r="H50" s="39">
        <v>8860.5554899999988</v>
      </c>
      <c r="I50" s="39">
        <v>8747.4249999999993</v>
      </c>
      <c r="J50" s="39">
        <v>1733.8743800000002</v>
      </c>
      <c r="K50" s="39">
        <v>15105</v>
      </c>
      <c r="L50" s="39">
        <v>2175.6116599999996</v>
      </c>
      <c r="M50" s="39">
        <v>29957.226999999999</v>
      </c>
      <c r="N50" s="39">
        <v>7600.0560699999996</v>
      </c>
      <c r="O50" s="39">
        <v>1150.7939999999999</v>
      </c>
      <c r="P50" s="39">
        <v>1479.3634000000002</v>
      </c>
      <c r="Q50" s="39">
        <v>2000</v>
      </c>
      <c r="R50" s="39">
        <v>3447.5336000000002</v>
      </c>
      <c r="S50" s="39">
        <v>52.827999999999996</v>
      </c>
      <c r="T50" s="39">
        <v>207.37867999999997</v>
      </c>
      <c r="U50" s="39">
        <v>221.70400000000001</v>
      </c>
      <c r="V50" s="39">
        <v>551.64613999999995</v>
      </c>
      <c r="W50" s="39">
        <v>2306.8000000000002</v>
      </c>
      <c r="X50" s="39">
        <v>1050.2023300000001</v>
      </c>
      <c r="Y50" s="42">
        <v>3199</v>
      </c>
      <c r="Z50" s="42">
        <v>3747</v>
      </c>
      <c r="AA50" s="42">
        <v>24</v>
      </c>
      <c r="AB50" s="42">
        <v>95</v>
      </c>
      <c r="AC50" s="39">
        <v>14205</v>
      </c>
      <c r="AD50" s="39">
        <v>44197</v>
      </c>
      <c r="AE50" s="42">
        <v>14377</v>
      </c>
      <c r="AF50" s="42">
        <v>44121</v>
      </c>
      <c r="AG50" s="89"/>
      <c r="AH50" s="12"/>
      <c r="AI50" s="1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hidden="1">
      <c r="A51" s="62"/>
      <c r="B51" s="9">
        <v>2017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4"/>
      <c r="Z51" s="44"/>
      <c r="AA51" s="44"/>
      <c r="AB51" s="44"/>
      <c r="AC51" s="43"/>
      <c r="AD51" s="43"/>
      <c r="AE51" s="44"/>
      <c r="AF51" s="44"/>
      <c r="AG51" s="90"/>
      <c r="AH51" s="12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62" t="s">
        <v>24</v>
      </c>
      <c r="B52" s="9">
        <v>2015</v>
      </c>
      <c r="C52" s="39">
        <v>218.7689</v>
      </c>
      <c r="D52" s="39">
        <v>401.75624234000003</v>
      </c>
      <c r="E52" s="39">
        <v>3102.8530000000001</v>
      </c>
      <c r="F52" s="39">
        <v>6358.5350737299996</v>
      </c>
      <c r="G52" s="39">
        <v>1094.66273</v>
      </c>
      <c r="H52" s="39">
        <v>3488.07763772</v>
      </c>
      <c r="I52" s="39">
        <v>39196.584999999999</v>
      </c>
      <c r="J52" s="39">
        <v>44685.925747459994</v>
      </c>
      <c r="K52" s="39">
        <v>10</v>
      </c>
      <c r="L52" s="39">
        <v>16</v>
      </c>
      <c r="M52" s="39">
        <v>1792.4590000000001</v>
      </c>
      <c r="N52" s="39">
        <v>1657.72977111</v>
      </c>
      <c r="O52" s="39">
        <v>5653.4863999999998</v>
      </c>
      <c r="P52" s="39">
        <v>6257.4177130799999</v>
      </c>
      <c r="Q52" s="39">
        <v>2.7749999999999999</v>
      </c>
      <c r="R52" s="39">
        <v>71.428210829999998</v>
      </c>
      <c r="S52" s="39">
        <v>42.97</v>
      </c>
      <c r="T52" s="39">
        <v>175.45165540559998</v>
      </c>
      <c r="U52" s="39">
        <v>111.7736</v>
      </c>
      <c r="V52" s="39">
        <v>410.80760667000004</v>
      </c>
      <c r="W52" s="39">
        <v>1486.1270000000002</v>
      </c>
      <c r="X52" s="39">
        <v>1025.3202559399999</v>
      </c>
      <c r="Y52" s="42">
        <v>4218</v>
      </c>
      <c r="Z52" s="42">
        <v>5361</v>
      </c>
      <c r="AA52" s="42">
        <v>0</v>
      </c>
      <c r="AB52" s="42">
        <v>0</v>
      </c>
      <c r="AC52" s="39">
        <v>48187</v>
      </c>
      <c r="AD52" s="39">
        <v>156538</v>
      </c>
      <c r="AE52" s="42">
        <v>65948</v>
      </c>
      <c r="AF52" s="42">
        <v>90719</v>
      </c>
      <c r="AG52" s="88" t="s">
        <v>25</v>
      </c>
      <c r="AH52" s="12"/>
      <c r="AI52" s="1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62"/>
      <c r="B53" s="9">
        <v>2016</v>
      </c>
      <c r="C53" s="39">
        <v>1236.116</v>
      </c>
      <c r="D53" s="39">
        <v>2167.6711237999998</v>
      </c>
      <c r="E53" s="39">
        <v>5069.2139999999999</v>
      </c>
      <c r="F53" s="39">
        <v>8761.2926310000003</v>
      </c>
      <c r="G53" s="39">
        <v>10096.888999999999</v>
      </c>
      <c r="H53" s="39">
        <v>10117.6452104</v>
      </c>
      <c r="I53" s="39">
        <v>19212.251</v>
      </c>
      <c r="J53" s="39">
        <v>22941.4941301</v>
      </c>
      <c r="K53" s="39">
        <v>0</v>
      </c>
      <c r="L53" s="39">
        <v>0</v>
      </c>
      <c r="M53" s="39">
        <v>3859.0949999999998</v>
      </c>
      <c r="N53" s="39">
        <v>5060.7454716000002</v>
      </c>
      <c r="O53" s="39">
        <v>2146.556</v>
      </c>
      <c r="P53" s="39">
        <v>8021.0579721999993</v>
      </c>
      <c r="Q53" s="39">
        <v>0</v>
      </c>
      <c r="R53" s="39">
        <v>0</v>
      </c>
      <c r="S53" s="39">
        <v>0</v>
      </c>
      <c r="T53" s="39">
        <v>0</v>
      </c>
      <c r="U53" s="39">
        <v>253.07900000000001</v>
      </c>
      <c r="V53" s="39">
        <v>1569.1579631000002</v>
      </c>
      <c r="W53" s="39">
        <v>5238.3029999999999</v>
      </c>
      <c r="X53" s="39">
        <v>5948.5731487000003</v>
      </c>
      <c r="Y53" s="42">
        <v>4933</v>
      </c>
      <c r="Z53" s="42">
        <v>6078</v>
      </c>
      <c r="AA53" s="42">
        <v>0</v>
      </c>
      <c r="AB53" s="42">
        <v>0</v>
      </c>
      <c r="AC53" s="39">
        <v>43943</v>
      </c>
      <c r="AD53" s="39">
        <v>147349</v>
      </c>
      <c r="AE53" s="42">
        <v>56996</v>
      </c>
      <c r="AF53" s="42">
        <v>93456</v>
      </c>
      <c r="AG53" s="89"/>
      <c r="AH53" s="12"/>
      <c r="AI53" s="1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62"/>
      <c r="B54" s="9">
        <v>2017</v>
      </c>
      <c r="C54" s="39">
        <v>5576.3990000000003</v>
      </c>
      <c r="D54" s="39">
        <v>3712.0211331699998</v>
      </c>
      <c r="E54" s="39">
        <v>5545.9080000000004</v>
      </c>
      <c r="F54" s="39">
        <v>8219.3004026399994</v>
      </c>
      <c r="G54" s="39">
        <v>7552.6319999999996</v>
      </c>
      <c r="H54" s="39">
        <v>8369.9399850499994</v>
      </c>
      <c r="I54" s="39">
        <v>26871.142</v>
      </c>
      <c r="J54" s="39">
        <v>32332.39235161</v>
      </c>
      <c r="K54" s="39">
        <v>0</v>
      </c>
      <c r="L54" s="39">
        <v>0</v>
      </c>
      <c r="M54" s="39">
        <v>1120.8920000000001</v>
      </c>
      <c r="N54" s="39">
        <v>2291.4055206600001</v>
      </c>
      <c r="O54" s="39">
        <v>1902.9870000000001</v>
      </c>
      <c r="P54" s="39">
        <v>13836.878845559999</v>
      </c>
      <c r="Q54" s="39">
        <v>0</v>
      </c>
      <c r="R54" s="39">
        <v>0</v>
      </c>
      <c r="S54" s="39">
        <v>0</v>
      </c>
      <c r="T54" s="39">
        <v>0</v>
      </c>
      <c r="U54" s="39">
        <v>20.186</v>
      </c>
      <c r="V54" s="39">
        <v>81.820813099999995</v>
      </c>
      <c r="W54" s="39">
        <v>3968.8240000000001</v>
      </c>
      <c r="X54" s="39">
        <v>4501.2676756000001</v>
      </c>
      <c r="Y54" s="42">
        <v>4002.5970000000002</v>
      </c>
      <c r="Z54" s="42">
        <v>4768.57047349</v>
      </c>
      <c r="AA54" s="42">
        <v>0</v>
      </c>
      <c r="AB54" s="42">
        <v>0</v>
      </c>
      <c r="AC54" s="42">
        <v>0</v>
      </c>
      <c r="AD54" s="42">
        <v>0</v>
      </c>
      <c r="AE54" s="42">
        <v>151896.44999999998</v>
      </c>
      <c r="AF54" s="42">
        <v>56561.56700000001</v>
      </c>
      <c r="AG54" s="90"/>
      <c r="AH54" s="12"/>
      <c r="AI54" s="1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62" t="s">
        <v>26</v>
      </c>
      <c r="B55" s="9">
        <v>2015</v>
      </c>
      <c r="C55" s="39">
        <v>0</v>
      </c>
      <c r="D55" s="39">
        <v>0</v>
      </c>
      <c r="E55" s="39">
        <v>0</v>
      </c>
      <c r="F55" s="39">
        <v>0</v>
      </c>
      <c r="G55" s="39">
        <v>157</v>
      </c>
      <c r="H55" s="39">
        <v>194</v>
      </c>
      <c r="I55" s="39">
        <v>0</v>
      </c>
      <c r="J55" s="39">
        <v>0</v>
      </c>
      <c r="K55" s="39">
        <v>0</v>
      </c>
      <c r="L55" s="39">
        <v>0</v>
      </c>
      <c r="M55" s="39">
        <v>1</v>
      </c>
      <c r="N55" s="39">
        <v>1</v>
      </c>
      <c r="O55" s="39">
        <v>4</v>
      </c>
      <c r="P55" s="39">
        <v>15</v>
      </c>
      <c r="Q55" s="39">
        <v>0</v>
      </c>
      <c r="R55" s="39">
        <v>0</v>
      </c>
      <c r="S55" s="39">
        <v>0</v>
      </c>
      <c r="T55" s="39">
        <v>0</v>
      </c>
      <c r="U55" s="39">
        <v>262</v>
      </c>
      <c r="V55" s="39">
        <v>1017</v>
      </c>
      <c r="W55" s="39">
        <v>435</v>
      </c>
      <c r="X55" s="39">
        <v>280</v>
      </c>
      <c r="Y55" s="42">
        <v>0</v>
      </c>
      <c r="Z55" s="42">
        <v>0</v>
      </c>
      <c r="AA55" s="42">
        <v>0</v>
      </c>
      <c r="AB55" s="42">
        <v>0</v>
      </c>
      <c r="AC55" s="39">
        <v>10466</v>
      </c>
      <c r="AD55" s="39">
        <v>11981</v>
      </c>
      <c r="AE55" s="42">
        <v>7</v>
      </c>
      <c r="AF55" s="42">
        <v>21</v>
      </c>
      <c r="AG55" s="88" t="s">
        <v>27</v>
      </c>
      <c r="AH55" s="12"/>
      <c r="AI55" s="1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62"/>
      <c r="B56" s="9">
        <v>2016</v>
      </c>
      <c r="C56" s="39">
        <v>0</v>
      </c>
      <c r="D56" s="39">
        <v>0</v>
      </c>
      <c r="E56" s="39">
        <v>0</v>
      </c>
      <c r="F56" s="39">
        <v>0</v>
      </c>
      <c r="G56" s="39">
        <v>156</v>
      </c>
      <c r="H56" s="39">
        <v>204</v>
      </c>
      <c r="I56" s="39">
        <v>0</v>
      </c>
      <c r="J56" s="39">
        <v>0</v>
      </c>
      <c r="K56" s="39">
        <v>0</v>
      </c>
      <c r="L56" s="39">
        <v>0</v>
      </c>
      <c r="M56" s="39">
        <v>10</v>
      </c>
      <c r="N56" s="39">
        <v>6</v>
      </c>
      <c r="O56" s="39">
        <v>229</v>
      </c>
      <c r="P56" s="39">
        <v>395</v>
      </c>
      <c r="Q56" s="39">
        <v>0</v>
      </c>
      <c r="R56" s="39">
        <v>0</v>
      </c>
      <c r="S56" s="39">
        <v>0</v>
      </c>
      <c r="T56" s="39">
        <v>0</v>
      </c>
      <c r="U56" s="39">
        <v>271</v>
      </c>
      <c r="V56" s="39">
        <v>893</v>
      </c>
      <c r="W56" s="39">
        <v>1810</v>
      </c>
      <c r="X56" s="39">
        <v>1143</v>
      </c>
      <c r="Y56" s="42">
        <v>0</v>
      </c>
      <c r="Z56" s="42">
        <v>0</v>
      </c>
      <c r="AA56" s="42">
        <v>0</v>
      </c>
      <c r="AB56" s="42">
        <v>0</v>
      </c>
      <c r="AC56" s="39">
        <v>9879.4246575342459</v>
      </c>
      <c r="AD56" s="39">
        <v>11616</v>
      </c>
      <c r="AE56" s="42">
        <v>70</v>
      </c>
      <c r="AF56" s="42">
        <v>53</v>
      </c>
      <c r="AG56" s="89"/>
      <c r="AH56" s="12"/>
      <c r="AI56" s="1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5.75">
      <c r="A57" s="62"/>
      <c r="B57" s="9">
        <v>2017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42"/>
      <c r="Z57" s="42"/>
      <c r="AA57" s="42"/>
      <c r="AB57" s="42"/>
      <c r="AC57" s="39"/>
      <c r="AD57" s="39"/>
      <c r="AE57" s="42"/>
      <c r="AF57" s="42"/>
      <c r="AG57" s="90"/>
      <c r="AH57" s="12"/>
      <c r="AI57" s="1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62" t="s">
        <v>136</v>
      </c>
      <c r="B58" s="9">
        <v>2015</v>
      </c>
      <c r="C58" s="39">
        <v>5442.3090000000002</v>
      </c>
      <c r="D58" s="39">
        <v>2603.1548480000001</v>
      </c>
      <c r="E58" s="39">
        <v>13</v>
      </c>
      <c r="F58" s="39">
        <v>16.253599999999999</v>
      </c>
      <c r="G58" s="39">
        <v>4857.8969999999999</v>
      </c>
      <c r="H58" s="39">
        <v>6495.2791537000003</v>
      </c>
      <c r="I58" s="39">
        <v>2367</v>
      </c>
      <c r="J58" s="39">
        <v>1324</v>
      </c>
      <c r="K58" s="39">
        <v>16</v>
      </c>
      <c r="L58" s="39">
        <v>23</v>
      </c>
      <c r="M58" s="39">
        <v>3330</v>
      </c>
      <c r="N58" s="39">
        <v>3039.8072000000002</v>
      </c>
      <c r="O58" s="39">
        <v>5764</v>
      </c>
      <c r="P58" s="39">
        <v>6369.9251999999997</v>
      </c>
      <c r="Q58" s="39">
        <v>0</v>
      </c>
      <c r="R58" s="39">
        <v>0</v>
      </c>
      <c r="S58" s="39">
        <v>300</v>
      </c>
      <c r="T58" s="39">
        <v>689</v>
      </c>
      <c r="U58" s="39">
        <v>15149</v>
      </c>
      <c r="V58" s="39">
        <v>21184.1296</v>
      </c>
      <c r="W58" s="39">
        <v>138042</v>
      </c>
      <c r="X58" s="39">
        <v>55127.281199999998</v>
      </c>
      <c r="Y58" s="42">
        <v>3</v>
      </c>
      <c r="Z58" s="42">
        <v>7</v>
      </c>
      <c r="AA58" s="42">
        <v>169</v>
      </c>
      <c r="AB58" s="42">
        <v>470</v>
      </c>
      <c r="AC58" s="39">
        <v>31981</v>
      </c>
      <c r="AD58" s="39">
        <v>34868</v>
      </c>
      <c r="AE58" s="42">
        <v>52533</v>
      </c>
      <c r="AF58" s="42">
        <v>19294</v>
      </c>
      <c r="AG58" s="88" t="s">
        <v>92</v>
      </c>
      <c r="AH58" s="12"/>
      <c r="AI58" s="1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62"/>
      <c r="B59" s="9">
        <v>2016</v>
      </c>
      <c r="C59" s="39">
        <v>11342</v>
      </c>
      <c r="D59" s="39">
        <v>1183.3033338372677</v>
      </c>
      <c r="E59" s="39">
        <v>55</v>
      </c>
      <c r="F59" s="39">
        <v>68</v>
      </c>
      <c r="G59" s="39">
        <v>4475.4629999999997</v>
      </c>
      <c r="H59" s="39">
        <v>5667.3142371220492</v>
      </c>
      <c r="I59" s="39">
        <v>334</v>
      </c>
      <c r="J59" s="39">
        <v>350</v>
      </c>
      <c r="K59" s="39">
        <v>44</v>
      </c>
      <c r="L59" s="39">
        <v>24.647915620291311</v>
      </c>
      <c r="M59" s="39">
        <v>1704.58</v>
      </c>
      <c r="N59" s="39">
        <v>2140.8872567152184</v>
      </c>
      <c r="O59" s="39">
        <v>9604</v>
      </c>
      <c r="P59" s="39">
        <v>8799.1059768960313</v>
      </c>
      <c r="Q59" s="39">
        <v>0</v>
      </c>
      <c r="R59" s="39">
        <v>0</v>
      </c>
      <c r="S59" s="39">
        <v>261.37</v>
      </c>
      <c r="T59" s="39">
        <v>689.23284000000001</v>
      </c>
      <c r="U59" s="39">
        <v>11850.882</v>
      </c>
      <c r="V59" s="39">
        <v>17727.032062325463</v>
      </c>
      <c r="W59" s="39">
        <v>18982</v>
      </c>
      <c r="X59" s="39">
        <v>9456.8518332496242</v>
      </c>
      <c r="Y59" s="42">
        <v>4</v>
      </c>
      <c r="Z59" s="42">
        <v>25</v>
      </c>
      <c r="AA59" s="42">
        <v>190</v>
      </c>
      <c r="AB59" s="42">
        <v>379</v>
      </c>
      <c r="AC59" s="39">
        <v>31689.449595916631</v>
      </c>
      <c r="AD59" s="39">
        <v>33658</v>
      </c>
      <c r="AE59" s="42">
        <v>217395.07692307694</v>
      </c>
      <c r="AF59" s="42">
        <v>90965</v>
      </c>
      <c r="AG59" s="89"/>
      <c r="AH59" s="12"/>
      <c r="AI59" s="1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62"/>
      <c r="B60" s="9">
        <v>2017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2"/>
      <c r="Z60" s="42"/>
      <c r="AA60" s="42"/>
      <c r="AB60" s="42"/>
      <c r="AC60" s="39"/>
      <c r="AD60" s="39"/>
      <c r="AE60" s="42"/>
      <c r="AF60" s="42"/>
      <c r="AG60" s="90"/>
      <c r="AH60" s="12"/>
      <c r="AI60" s="1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62" t="s">
        <v>30</v>
      </c>
      <c r="B61" s="9">
        <v>2015</v>
      </c>
      <c r="C61" s="39">
        <v>180873</v>
      </c>
      <c r="D61" s="39">
        <v>115063</v>
      </c>
      <c r="E61" s="39">
        <v>40218</v>
      </c>
      <c r="F61" s="39">
        <v>61065</v>
      </c>
      <c r="G61" s="39">
        <v>160621</v>
      </c>
      <c r="H61" s="39">
        <v>240944</v>
      </c>
      <c r="I61" s="39">
        <v>80917</v>
      </c>
      <c r="J61" s="39">
        <v>86953</v>
      </c>
      <c r="K61" s="39">
        <v>36144</v>
      </c>
      <c r="L61" s="39">
        <v>15448</v>
      </c>
      <c r="M61" s="39">
        <v>565123</v>
      </c>
      <c r="N61" s="39">
        <v>287847</v>
      </c>
      <c r="O61" s="39">
        <v>508417</v>
      </c>
      <c r="P61" s="39">
        <v>278567</v>
      </c>
      <c r="Q61" s="39">
        <v>91497</v>
      </c>
      <c r="R61" s="39">
        <v>1080977</v>
      </c>
      <c r="S61" s="39">
        <v>6300</v>
      </c>
      <c r="T61" s="39">
        <v>23548</v>
      </c>
      <c r="U61" s="39">
        <v>138694</v>
      </c>
      <c r="V61" s="39">
        <v>523590</v>
      </c>
      <c r="W61" s="39">
        <v>399665</v>
      </c>
      <c r="X61" s="39">
        <v>214511</v>
      </c>
      <c r="Y61" s="42">
        <v>73041</v>
      </c>
      <c r="Z61" s="42">
        <v>158673</v>
      </c>
      <c r="AA61" s="42">
        <v>3650</v>
      </c>
      <c r="AB61" s="42">
        <v>8019</v>
      </c>
      <c r="AC61" s="39">
        <v>432104</v>
      </c>
      <c r="AD61" s="39">
        <v>1324630</v>
      </c>
      <c r="AE61" s="42">
        <v>260251</v>
      </c>
      <c r="AF61" s="42">
        <v>314015</v>
      </c>
      <c r="AG61" s="88" t="s">
        <v>31</v>
      </c>
      <c r="AH61" s="12"/>
      <c r="AI61" s="1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62"/>
      <c r="B62" s="9">
        <v>2016</v>
      </c>
      <c r="C62" s="39">
        <v>170452</v>
      </c>
      <c r="D62" s="39">
        <v>99023</v>
      </c>
      <c r="E62" s="39">
        <v>41727</v>
      </c>
      <c r="F62" s="39">
        <v>58125</v>
      </c>
      <c r="G62" s="39">
        <v>148110</v>
      </c>
      <c r="H62" s="39">
        <v>217100</v>
      </c>
      <c r="I62" s="39">
        <v>88510</v>
      </c>
      <c r="J62" s="39">
        <v>101027</v>
      </c>
      <c r="K62" s="39">
        <v>22197</v>
      </c>
      <c r="L62" s="39">
        <v>9535</v>
      </c>
      <c r="M62" s="39">
        <v>515115.52815570671</v>
      </c>
      <c r="N62" s="39">
        <v>280717</v>
      </c>
      <c r="O62" s="39">
        <v>489616</v>
      </c>
      <c r="P62" s="39">
        <v>262798</v>
      </c>
      <c r="Q62" s="39">
        <v>241551</v>
      </c>
      <c r="R62" s="39">
        <v>841896</v>
      </c>
      <c r="S62" s="39">
        <v>13614</v>
      </c>
      <c r="T62" s="39">
        <v>41654</v>
      </c>
      <c r="U62" s="39">
        <v>134043</v>
      </c>
      <c r="V62" s="39">
        <v>456689</v>
      </c>
      <c r="W62" s="39">
        <v>373023</v>
      </c>
      <c r="X62" s="39">
        <v>224520</v>
      </c>
      <c r="Y62" s="42">
        <v>69842</v>
      </c>
      <c r="Z62" s="42">
        <v>140684</v>
      </c>
      <c r="AA62" s="42">
        <v>3679</v>
      </c>
      <c r="AB62" s="42">
        <v>6245</v>
      </c>
      <c r="AC62" s="39">
        <v>436546</v>
      </c>
      <c r="AD62" s="39">
        <v>1362792</v>
      </c>
      <c r="AE62" s="42">
        <v>167419</v>
      </c>
      <c r="AF62" s="42">
        <v>261633</v>
      </c>
      <c r="AG62" s="89"/>
      <c r="AH62" s="12"/>
      <c r="AI62" s="1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62"/>
      <c r="B63" s="9">
        <v>2017</v>
      </c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2"/>
      <c r="Z63" s="42"/>
      <c r="AA63" s="42"/>
      <c r="AB63" s="42"/>
      <c r="AC63" s="39"/>
      <c r="AD63" s="39"/>
      <c r="AE63" s="42"/>
      <c r="AF63" s="42"/>
      <c r="AG63" s="90"/>
      <c r="AH63" s="12"/>
      <c r="AI63" s="1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62" t="s">
        <v>32</v>
      </c>
      <c r="B64" s="9">
        <v>2015</v>
      </c>
      <c r="C64" s="39">
        <v>122012</v>
      </c>
      <c r="D64" s="39">
        <v>24268</v>
      </c>
      <c r="E64" s="39">
        <v>851.91</v>
      </c>
      <c r="F64" s="39">
        <v>4687.5999999999995</v>
      </c>
      <c r="G64" s="39">
        <v>503.88000000000005</v>
      </c>
      <c r="H64" s="39">
        <v>310.74999999999994</v>
      </c>
      <c r="I64" s="39">
        <v>440.28</v>
      </c>
      <c r="J64" s="39">
        <v>1044.27</v>
      </c>
      <c r="K64" s="39">
        <v>24</v>
      </c>
      <c r="L64" s="39">
        <v>9.4003999999999994</v>
      </c>
      <c r="M64" s="39">
        <v>256.10000000000002</v>
      </c>
      <c r="N64" s="39">
        <v>1854.6499999999999</v>
      </c>
      <c r="O64" s="39">
        <v>10243.26</v>
      </c>
      <c r="P64" s="39">
        <v>150901.18</v>
      </c>
      <c r="Q64" s="39">
        <v>531</v>
      </c>
      <c r="R64" s="39">
        <v>944.49</v>
      </c>
      <c r="S64" s="39">
        <v>197.94</v>
      </c>
      <c r="T64" s="39">
        <v>52.33</v>
      </c>
      <c r="U64" s="39">
        <v>663.84999999999991</v>
      </c>
      <c r="V64" s="39">
        <v>876.36</v>
      </c>
      <c r="W64" s="39">
        <v>2842.47</v>
      </c>
      <c r="X64" s="39">
        <v>6521.0599999999995</v>
      </c>
      <c r="Y64" s="42">
        <v>830</v>
      </c>
      <c r="Z64" s="42">
        <v>1757</v>
      </c>
      <c r="AA64" s="42">
        <v>0</v>
      </c>
      <c r="AB64" s="42">
        <v>0</v>
      </c>
      <c r="AC64" s="39">
        <v>38671</v>
      </c>
      <c r="AD64" s="39">
        <v>64090</v>
      </c>
      <c r="AE64" s="42">
        <v>198780.4</v>
      </c>
      <c r="AF64" s="42">
        <v>107247</v>
      </c>
      <c r="AG64" s="88" t="s">
        <v>33</v>
      </c>
      <c r="AH64" s="12"/>
      <c r="AI64" s="12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5.75">
      <c r="A65" s="62"/>
      <c r="B65" s="9">
        <v>2016</v>
      </c>
      <c r="C65" s="39">
        <v>9345.3493999999992</v>
      </c>
      <c r="D65" s="39">
        <v>3766.6798233</v>
      </c>
      <c r="E65" s="39">
        <v>36.090000000000003</v>
      </c>
      <c r="F65" s="39">
        <v>302.10508564999998</v>
      </c>
      <c r="G65" s="39">
        <v>2227.8741999999997</v>
      </c>
      <c r="H65" s="39">
        <v>5143.4438101000005</v>
      </c>
      <c r="I65" s="39">
        <v>3710.7669999999998</v>
      </c>
      <c r="J65" s="39">
        <v>3764.5731215000001</v>
      </c>
      <c r="K65" s="39">
        <v>1711</v>
      </c>
      <c r="L65" s="39">
        <v>1345.8875567252637</v>
      </c>
      <c r="M65" s="39">
        <v>1220.893</v>
      </c>
      <c r="N65" s="39">
        <v>503.56098052900001</v>
      </c>
      <c r="O65" s="39">
        <v>49641.163999999997</v>
      </c>
      <c r="P65" s="39">
        <v>37111.978258000003</v>
      </c>
      <c r="Q65" s="39">
        <v>21558</v>
      </c>
      <c r="R65" s="39">
        <v>3901.2081899999998</v>
      </c>
      <c r="S65" s="39">
        <v>1629.1513</v>
      </c>
      <c r="T65" s="39">
        <v>2655.6503711396995</v>
      </c>
      <c r="U65" s="39">
        <v>7194.6133199999995</v>
      </c>
      <c r="V65" s="39">
        <v>18094.951669982802</v>
      </c>
      <c r="W65" s="39">
        <v>451810.64500000002</v>
      </c>
      <c r="X65" s="39">
        <v>247900.33001999999</v>
      </c>
      <c r="Y65" s="42">
        <v>0</v>
      </c>
      <c r="Z65" s="42">
        <v>0</v>
      </c>
      <c r="AA65" s="42">
        <v>0</v>
      </c>
      <c r="AB65" s="42">
        <v>0</v>
      </c>
      <c r="AC65" s="39">
        <v>0</v>
      </c>
      <c r="AD65" s="39">
        <v>0</v>
      </c>
      <c r="AE65" s="42">
        <v>0</v>
      </c>
      <c r="AF65" s="42">
        <v>0</v>
      </c>
      <c r="AG65" s="89"/>
      <c r="AH65" s="12"/>
      <c r="AI65" s="12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5.75">
      <c r="A66" s="62"/>
      <c r="B66" s="9">
        <v>2017</v>
      </c>
      <c r="C66" s="39">
        <v>3074.6280000000002</v>
      </c>
      <c r="D66" s="39">
        <v>55585</v>
      </c>
      <c r="E66" s="39">
        <v>35.71</v>
      </c>
      <c r="F66" s="39">
        <v>14</v>
      </c>
      <c r="G66" s="39">
        <v>698.14</v>
      </c>
      <c r="H66" s="39">
        <v>474</v>
      </c>
      <c r="I66" s="39">
        <v>1147.82</v>
      </c>
      <c r="J66" s="39">
        <v>21371</v>
      </c>
      <c r="K66" s="39">
        <v>0</v>
      </c>
      <c r="L66" s="39">
        <v>0</v>
      </c>
      <c r="M66" s="39">
        <v>24</v>
      </c>
      <c r="N66" s="39">
        <v>1</v>
      </c>
      <c r="O66" s="39">
        <v>1048.0899999999999</v>
      </c>
      <c r="P66" s="39">
        <v>1168</v>
      </c>
      <c r="Q66" s="39">
        <v>2995</v>
      </c>
      <c r="R66" s="39">
        <v>47</v>
      </c>
      <c r="S66" s="39">
        <v>22.11</v>
      </c>
      <c r="T66" s="39">
        <v>16</v>
      </c>
      <c r="U66" s="39">
        <v>101.52</v>
      </c>
      <c r="V66" s="39">
        <v>133</v>
      </c>
      <c r="W66" s="39">
        <v>8769.91</v>
      </c>
      <c r="X66" s="39">
        <v>9609</v>
      </c>
      <c r="Y66" s="42">
        <v>9.73</v>
      </c>
      <c r="Z66" s="42">
        <v>20</v>
      </c>
      <c r="AA66" s="42">
        <v>12.298999999999999</v>
      </c>
      <c r="AB66" s="42">
        <v>11</v>
      </c>
      <c r="AC66" s="39">
        <v>130.38</v>
      </c>
      <c r="AD66" s="39">
        <v>175</v>
      </c>
      <c r="AE66" s="42">
        <v>400.30900000000003</v>
      </c>
      <c r="AF66" s="42">
        <v>1819</v>
      </c>
      <c r="AG66" s="90"/>
      <c r="AH66" s="12"/>
      <c r="AI66" s="12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5.75">
      <c r="A67" s="62" t="s">
        <v>34</v>
      </c>
      <c r="B67" s="9">
        <v>2015</v>
      </c>
      <c r="C67" s="39">
        <v>40610.088000000003</v>
      </c>
      <c r="D67" s="39">
        <v>19856.265723999997</v>
      </c>
      <c r="E67" s="39">
        <v>3022.1010000000001</v>
      </c>
      <c r="F67" s="39">
        <v>4000.9830719999995</v>
      </c>
      <c r="G67" s="39">
        <v>8319.58</v>
      </c>
      <c r="H67" s="39">
        <v>11724.7670031</v>
      </c>
      <c r="I67" s="39">
        <v>4486.1000000000004</v>
      </c>
      <c r="J67" s="39">
        <v>5031.6214079999991</v>
      </c>
      <c r="K67" s="39">
        <v>44498.2</v>
      </c>
      <c r="L67" s="39">
        <v>16611.612059999999</v>
      </c>
      <c r="M67" s="39">
        <v>77961</v>
      </c>
      <c r="N67" s="39">
        <v>51072.874295999995</v>
      </c>
      <c r="O67" s="39">
        <v>9974.5439999999999</v>
      </c>
      <c r="P67" s="39">
        <v>7939.06926415</v>
      </c>
      <c r="Q67" s="39">
        <v>12060</v>
      </c>
      <c r="R67" s="39">
        <v>38</v>
      </c>
      <c r="S67" s="39">
        <v>209</v>
      </c>
      <c r="T67" s="39">
        <v>186.48</v>
      </c>
      <c r="U67" s="39">
        <v>7508</v>
      </c>
      <c r="V67" s="39">
        <v>41206.369999999995</v>
      </c>
      <c r="W67" s="39">
        <v>212785.02100000001</v>
      </c>
      <c r="X67" s="39">
        <v>96721.211253059999</v>
      </c>
      <c r="Y67" s="42">
        <v>415</v>
      </c>
      <c r="Z67" s="42">
        <v>532</v>
      </c>
      <c r="AA67" s="42">
        <v>226</v>
      </c>
      <c r="AB67" s="42">
        <v>65</v>
      </c>
      <c r="AC67" s="39">
        <v>65516.840438288193</v>
      </c>
      <c r="AD67" s="39">
        <v>93763</v>
      </c>
      <c r="AE67" s="42">
        <v>6733.8313270075068</v>
      </c>
      <c r="AF67" s="42">
        <v>17679</v>
      </c>
      <c r="AG67" s="88" t="s">
        <v>35</v>
      </c>
      <c r="AH67" s="12"/>
      <c r="AI67" s="12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5.75">
      <c r="A68" s="62"/>
      <c r="B68" s="9">
        <v>2016</v>
      </c>
      <c r="C68" s="39">
        <v>15242.52</v>
      </c>
      <c r="D68" s="39">
        <v>6307.1992732616782</v>
      </c>
      <c r="E68" s="39">
        <v>16460.436000000002</v>
      </c>
      <c r="F68" s="39">
        <v>14038.172993158289</v>
      </c>
      <c r="G68" s="39">
        <v>4896.232</v>
      </c>
      <c r="H68" s="39">
        <v>5614.3801539116021</v>
      </c>
      <c r="I68" s="39">
        <v>7003</v>
      </c>
      <c r="J68" s="39">
        <v>4491.7589151180309</v>
      </c>
      <c r="K68" s="39">
        <v>20579</v>
      </c>
      <c r="L68" s="39">
        <v>8813.5286896433954</v>
      </c>
      <c r="M68" s="39">
        <v>441.81299999999999</v>
      </c>
      <c r="N68" s="39">
        <v>466.47920259969862</v>
      </c>
      <c r="O68" s="39">
        <v>8531.4249999999993</v>
      </c>
      <c r="P68" s="39">
        <v>6539.8915981884484</v>
      </c>
      <c r="Q68" s="39">
        <v>0</v>
      </c>
      <c r="R68" s="39">
        <v>3</v>
      </c>
      <c r="S68" s="39">
        <v>0</v>
      </c>
      <c r="T68" s="39">
        <v>0</v>
      </c>
      <c r="U68" s="39">
        <v>5123.1049999999996</v>
      </c>
      <c r="V68" s="39">
        <v>24587.791068352588</v>
      </c>
      <c r="W68" s="39">
        <v>188804</v>
      </c>
      <c r="X68" s="39">
        <v>95474.648871500001</v>
      </c>
      <c r="Y68" s="42">
        <v>0</v>
      </c>
      <c r="Z68" s="42">
        <v>0</v>
      </c>
      <c r="AA68" s="42">
        <v>0</v>
      </c>
      <c r="AB68" s="42">
        <v>0</v>
      </c>
      <c r="AC68" s="39">
        <v>36483.555220177797</v>
      </c>
      <c r="AD68" s="39">
        <v>61427</v>
      </c>
      <c r="AE68" s="42">
        <v>6721.1069253646792</v>
      </c>
      <c r="AF68" s="42">
        <v>31647</v>
      </c>
      <c r="AG68" s="89"/>
      <c r="AH68" s="12"/>
      <c r="AI68" s="12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5.75">
      <c r="A69" s="62"/>
      <c r="B69" s="9">
        <v>2017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2"/>
      <c r="Z69" s="42"/>
      <c r="AA69" s="42"/>
      <c r="AB69" s="42"/>
      <c r="AC69" s="39"/>
      <c r="AD69" s="39"/>
      <c r="AE69" s="42"/>
      <c r="AF69" s="42"/>
      <c r="AG69" s="90"/>
      <c r="AH69" s="12"/>
      <c r="AI69" s="12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5.75">
      <c r="A70" s="62" t="s">
        <v>93</v>
      </c>
      <c r="B70" s="9">
        <v>2015</v>
      </c>
      <c r="C70" s="39">
        <v>191195</v>
      </c>
      <c r="D70" s="39">
        <v>91087</v>
      </c>
      <c r="E70" s="39">
        <v>2619</v>
      </c>
      <c r="F70" s="39">
        <v>4449</v>
      </c>
      <c r="G70" s="39">
        <v>22834</v>
      </c>
      <c r="H70" s="39">
        <v>24930</v>
      </c>
      <c r="I70" s="39">
        <v>656</v>
      </c>
      <c r="J70" s="39">
        <v>453</v>
      </c>
      <c r="K70" s="39">
        <v>27</v>
      </c>
      <c r="L70" s="39">
        <v>37</v>
      </c>
      <c r="M70" s="39">
        <v>4503</v>
      </c>
      <c r="N70" s="39">
        <v>2220</v>
      </c>
      <c r="O70" s="39">
        <v>16456</v>
      </c>
      <c r="P70" s="39">
        <v>17803</v>
      </c>
      <c r="Q70" s="39">
        <v>487</v>
      </c>
      <c r="R70" s="39">
        <v>813</v>
      </c>
      <c r="S70" s="39">
        <v>777</v>
      </c>
      <c r="T70" s="39">
        <v>1381</v>
      </c>
      <c r="U70" s="39">
        <v>26506</v>
      </c>
      <c r="V70" s="39">
        <v>79930</v>
      </c>
      <c r="W70" s="39">
        <v>39866</v>
      </c>
      <c r="X70" s="39">
        <v>32460</v>
      </c>
      <c r="Y70" s="42">
        <v>147</v>
      </c>
      <c r="Z70" s="42">
        <v>393</v>
      </c>
      <c r="AA70" s="42">
        <v>173</v>
      </c>
      <c r="AB70" s="42">
        <v>184</v>
      </c>
      <c r="AC70" s="39">
        <v>98202</v>
      </c>
      <c r="AD70" s="39">
        <v>108122</v>
      </c>
      <c r="AE70" s="42">
        <v>2902</v>
      </c>
      <c r="AF70" s="42">
        <v>19709</v>
      </c>
      <c r="AG70" s="88" t="s">
        <v>94</v>
      </c>
      <c r="AH70" s="12"/>
      <c r="AI70" s="12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5.75">
      <c r="A71" s="62"/>
      <c r="B71" s="9">
        <v>2016</v>
      </c>
      <c r="C71" s="39">
        <v>181059</v>
      </c>
      <c r="D71" s="39">
        <v>70398</v>
      </c>
      <c r="E71" s="39">
        <v>330</v>
      </c>
      <c r="F71" s="39">
        <v>181</v>
      </c>
      <c r="G71" s="39">
        <v>24915</v>
      </c>
      <c r="H71" s="39">
        <v>25453</v>
      </c>
      <c r="I71" s="39">
        <v>2506</v>
      </c>
      <c r="J71" s="39">
        <v>1384</v>
      </c>
      <c r="K71" s="39">
        <v>83</v>
      </c>
      <c r="L71" s="39">
        <v>54</v>
      </c>
      <c r="M71" s="39">
        <v>1131</v>
      </c>
      <c r="N71" s="39">
        <v>1536</v>
      </c>
      <c r="O71" s="39">
        <v>18989</v>
      </c>
      <c r="P71" s="39">
        <v>16510</v>
      </c>
      <c r="Q71" s="39">
        <v>169</v>
      </c>
      <c r="R71" s="39">
        <v>359</v>
      </c>
      <c r="S71" s="39">
        <v>1132</v>
      </c>
      <c r="T71" s="39">
        <v>1761</v>
      </c>
      <c r="U71" s="39">
        <v>25624</v>
      </c>
      <c r="V71" s="39">
        <v>71073</v>
      </c>
      <c r="W71" s="39">
        <v>62019</v>
      </c>
      <c r="X71" s="39">
        <v>40301</v>
      </c>
      <c r="Y71" s="42">
        <v>46</v>
      </c>
      <c r="Z71" s="42">
        <v>101</v>
      </c>
      <c r="AA71" s="42">
        <v>40</v>
      </c>
      <c r="AB71" s="42">
        <v>51</v>
      </c>
      <c r="AC71" s="39">
        <v>96048</v>
      </c>
      <c r="AD71" s="39">
        <v>89990</v>
      </c>
      <c r="AE71" s="42">
        <v>4237.6000000000004</v>
      </c>
      <c r="AF71" s="42">
        <v>15488</v>
      </c>
      <c r="AG71" s="89"/>
      <c r="AH71" s="12"/>
      <c r="AI71" s="12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5.75">
      <c r="A72" s="62"/>
      <c r="B72" s="9">
        <v>2017</v>
      </c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2"/>
      <c r="Z72" s="42"/>
      <c r="AA72" s="42"/>
      <c r="AB72" s="42"/>
      <c r="AC72" s="39"/>
      <c r="AD72" s="39"/>
      <c r="AE72" s="42"/>
      <c r="AF72" s="42"/>
      <c r="AG72" s="90"/>
      <c r="AH72" s="12"/>
      <c r="AI72" s="12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5.75">
      <c r="A73" s="62" t="s">
        <v>38</v>
      </c>
      <c r="B73" s="9">
        <v>2015</v>
      </c>
      <c r="C73" s="39">
        <v>9779.43</v>
      </c>
      <c r="D73" s="39">
        <v>16832.577244000004</v>
      </c>
      <c r="E73" s="39">
        <v>2087.2919999999999</v>
      </c>
      <c r="F73" s="39">
        <v>2505.8087880000003</v>
      </c>
      <c r="G73" s="39">
        <v>14252.169</v>
      </c>
      <c r="H73" s="39">
        <v>17992.208444069998</v>
      </c>
      <c r="I73" s="39">
        <v>29383</v>
      </c>
      <c r="J73" s="39">
        <v>31990.978799999997</v>
      </c>
      <c r="K73" s="39">
        <v>9894.6550000000007</v>
      </c>
      <c r="L73" s="39">
        <v>2258.5569500000001</v>
      </c>
      <c r="M73" s="39">
        <v>81901.744999999995</v>
      </c>
      <c r="N73" s="39">
        <v>45781.356641899998</v>
      </c>
      <c r="O73" s="39">
        <v>51144.082999999999</v>
      </c>
      <c r="P73" s="39">
        <v>9618.603630360205</v>
      </c>
      <c r="Q73" s="39">
        <v>9962</v>
      </c>
      <c r="R73" s="39">
        <v>17580.66975965695</v>
      </c>
      <c r="S73" s="39">
        <v>22775.366000000002</v>
      </c>
      <c r="T73" s="39">
        <v>3757.252843910806</v>
      </c>
      <c r="U73" s="39">
        <v>246897.8774</v>
      </c>
      <c r="V73" s="39">
        <v>122303.21013611468</v>
      </c>
      <c r="W73" s="39">
        <v>341307.42699999997</v>
      </c>
      <c r="X73" s="39">
        <v>232393.79172212741</v>
      </c>
      <c r="Y73" s="42">
        <v>608</v>
      </c>
      <c r="Z73" s="42">
        <v>1532</v>
      </c>
      <c r="AA73" s="42">
        <v>13644</v>
      </c>
      <c r="AB73" s="42">
        <v>8467</v>
      </c>
      <c r="AC73" s="39">
        <v>538171</v>
      </c>
      <c r="AD73" s="39">
        <v>351902</v>
      </c>
      <c r="AE73" s="42">
        <v>185110.10474631752</v>
      </c>
      <c r="AF73" s="42">
        <v>450976</v>
      </c>
      <c r="AG73" s="88" t="s">
        <v>39</v>
      </c>
      <c r="AH73" s="12"/>
      <c r="AI73" s="12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5.75">
      <c r="A74" s="62"/>
      <c r="B74" s="9">
        <v>2016</v>
      </c>
      <c r="C74" s="39">
        <v>1639.548</v>
      </c>
      <c r="D74" s="39">
        <v>761.95822419889498</v>
      </c>
      <c r="E74" s="39">
        <v>2679.5</v>
      </c>
      <c r="F74" s="39">
        <v>2895.6691238372678</v>
      </c>
      <c r="G74" s="39">
        <v>20559.771000000001</v>
      </c>
      <c r="H74" s="39">
        <v>23457.474664302357</v>
      </c>
      <c r="I74" s="39">
        <v>45132</v>
      </c>
      <c r="J74" s="39">
        <v>29849.827961828225</v>
      </c>
      <c r="K74" s="39">
        <v>3314.25</v>
      </c>
      <c r="L74" s="39">
        <v>657.67019579999999</v>
      </c>
      <c r="M74" s="39">
        <v>41083</v>
      </c>
      <c r="N74" s="39">
        <v>15821.413360120543</v>
      </c>
      <c r="O74" s="39">
        <v>129713.01</v>
      </c>
      <c r="P74" s="39">
        <v>75787.450462132896</v>
      </c>
      <c r="Q74" s="39">
        <v>3476</v>
      </c>
      <c r="R74" s="39">
        <v>252.058436</v>
      </c>
      <c r="S74" s="39">
        <v>3769.8110000000001</v>
      </c>
      <c r="T74" s="39">
        <v>8892.1969365524856</v>
      </c>
      <c r="U74" s="39">
        <v>137757.065</v>
      </c>
      <c r="V74" s="39">
        <v>290997.76054312807</v>
      </c>
      <c r="W74" s="39">
        <v>47084.673999999999</v>
      </c>
      <c r="X74" s="39">
        <v>31741.416443999999</v>
      </c>
      <c r="Y74" s="42">
        <v>502.1904761904762</v>
      </c>
      <c r="Z74" s="42">
        <v>1131</v>
      </c>
      <c r="AA74" s="42">
        <v>3203</v>
      </c>
      <c r="AB74" s="42">
        <v>2986</v>
      </c>
      <c r="AC74" s="39">
        <v>484526</v>
      </c>
      <c r="AD74" s="39">
        <v>349732</v>
      </c>
      <c r="AE74" s="42">
        <v>144745.01963993453</v>
      </c>
      <c r="AF74" s="42">
        <v>446709</v>
      </c>
      <c r="AG74" s="89"/>
      <c r="AH74" s="12"/>
      <c r="AI74" s="12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5.75">
      <c r="A75" s="62"/>
      <c r="B75" s="9">
        <v>2017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2"/>
      <c r="Z75" s="42"/>
      <c r="AA75" s="42"/>
      <c r="AB75" s="42"/>
      <c r="AC75" s="39"/>
      <c r="AD75" s="39"/>
      <c r="AE75" s="42"/>
      <c r="AF75" s="42"/>
      <c r="AG75" s="90"/>
      <c r="AH75" s="12"/>
      <c r="AI75" s="12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s="48" customFormat="1" ht="15.75">
      <c r="A76" s="62" t="s">
        <v>95</v>
      </c>
      <c r="B76" s="9">
        <v>2015</v>
      </c>
      <c r="C76" s="39">
        <v>110119.5</v>
      </c>
      <c r="D76" s="39">
        <v>61273.966179999989</v>
      </c>
      <c r="E76" s="39">
        <v>2349.9999999999995</v>
      </c>
      <c r="F76" s="39">
        <v>2340.52</v>
      </c>
      <c r="G76" s="39">
        <v>49341.900999999998</v>
      </c>
      <c r="H76" s="39">
        <v>54473.915999999997</v>
      </c>
      <c r="I76" s="39">
        <v>15803.2</v>
      </c>
      <c r="J76" s="39">
        <v>15759.372999999998</v>
      </c>
      <c r="K76" s="39">
        <v>35647.599999999999</v>
      </c>
      <c r="L76" s="39">
        <v>14427.594999999998</v>
      </c>
      <c r="M76" s="39">
        <v>91433.799999999988</v>
      </c>
      <c r="N76" s="39">
        <v>54286.400000000001</v>
      </c>
      <c r="O76" s="39">
        <v>159357.69999999998</v>
      </c>
      <c r="P76" s="39">
        <v>129627.96299999996</v>
      </c>
      <c r="Q76" s="39">
        <v>36044</v>
      </c>
      <c r="R76" s="39">
        <v>139907.59900000002</v>
      </c>
      <c r="S76" s="39">
        <v>70799.099999999991</v>
      </c>
      <c r="T76" s="39">
        <v>143012.28899999999</v>
      </c>
      <c r="U76" s="39">
        <v>194012.6</v>
      </c>
      <c r="V76" s="39">
        <v>302701.78600000002</v>
      </c>
      <c r="W76" s="39">
        <v>92151.858999999997</v>
      </c>
      <c r="X76" s="39">
        <v>48829.827999999994</v>
      </c>
      <c r="Y76" s="42">
        <v>16502</v>
      </c>
      <c r="Z76" s="42">
        <v>30645</v>
      </c>
      <c r="AA76" s="42">
        <v>10122</v>
      </c>
      <c r="AB76" s="42">
        <v>17569</v>
      </c>
      <c r="AC76" s="39">
        <v>250175</v>
      </c>
      <c r="AD76" s="39">
        <v>432870</v>
      </c>
      <c r="AE76" s="42">
        <v>127744</v>
      </c>
      <c r="AF76" s="42">
        <v>303099</v>
      </c>
      <c r="AG76" s="94" t="s">
        <v>41</v>
      </c>
      <c r="AH76" s="46"/>
      <c r="AI76" s="46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</row>
    <row r="77" spans="1:54" s="48" customFormat="1" ht="15.75">
      <c r="A77" s="62"/>
      <c r="B77" s="9">
        <v>2016</v>
      </c>
      <c r="C77" s="39">
        <v>111027.52299999999</v>
      </c>
      <c r="D77" s="39">
        <v>68084.169399999999</v>
      </c>
      <c r="E77" s="39">
        <v>1558.4639999999999</v>
      </c>
      <c r="F77" s="39">
        <v>2022.5477999999998</v>
      </c>
      <c r="G77" s="39">
        <v>703643.15</v>
      </c>
      <c r="H77" s="39">
        <v>129225.56660000001</v>
      </c>
      <c r="I77" s="39">
        <v>21954.024000000001</v>
      </c>
      <c r="J77" s="39">
        <v>23058.461400000004</v>
      </c>
      <c r="K77" s="39">
        <v>44546.063999999998</v>
      </c>
      <c r="L77" s="39">
        <v>16438.052800000001</v>
      </c>
      <c r="M77" s="39">
        <v>107322.433</v>
      </c>
      <c r="N77" s="39">
        <v>68525.834000000003</v>
      </c>
      <c r="O77" s="39">
        <v>203482.19500000001</v>
      </c>
      <c r="P77" s="39">
        <v>148586.62</v>
      </c>
      <c r="Q77" s="39">
        <v>44126.942999999999</v>
      </c>
      <c r="R77" s="39">
        <v>162270.67740000002</v>
      </c>
      <c r="S77" s="39">
        <v>156211.93799999999</v>
      </c>
      <c r="T77" s="39">
        <v>209556.72140000001</v>
      </c>
      <c r="U77" s="39">
        <v>283949.09899999999</v>
      </c>
      <c r="V77" s="39">
        <v>473773.72899999999</v>
      </c>
      <c r="W77" s="39">
        <v>79492.574999999997</v>
      </c>
      <c r="X77" s="39">
        <v>48479.254200000003</v>
      </c>
      <c r="Y77" s="42">
        <v>28562.583999999999</v>
      </c>
      <c r="Z77" s="42">
        <v>52999.965200000006</v>
      </c>
      <c r="AA77" s="42">
        <v>9976.1839999999993</v>
      </c>
      <c r="AB77" s="42">
        <v>15764.0106</v>
      </c>
      <c r="AC77" s="39">
        <v>612707.58200000005</v>
      </c>
      <c r="AD77" s="39">
        <v>650842.73019999999</v>
      </c>
      <c r="AE77" s="42">
        <v>198219.342</v>
      </c>
      <c r="AF77" s="42">
        <v>87500.945999999996</v>
      </c>
      <c r="AG77" s="95"/>
      <c r="AH77" s="46"/>
      <c r="AI77" s="46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</row>
    <row r="78" spans="1:54" s="48" customFormat="1" ht="15.75">
      <c r="A78" s="62"/>
      <c r="B78" s="9">
        <v>2017</v>
      </c>
      <c r="C78" s="39">
        <v>131463.981</v>
      </c>
      <c r="D78" s="39">
        <v>73659.20120000001</v>
      </c>
      <c r="E78" s="39">
        <v>1456.088</v>
      </c>
      <c r="F78" s="39">
        <v>2224.9474</v>
      </c>
      <c r="G78" s="39">
        <v>63071.82</v>
      </c>
      <c r="H78" s="39">
        <v>71060.691000000006</v>
      </c>
      <c r="I78" s="39">
        <v>34960.533000000003</v>
      </c>
      <c r="J78" s="39">
        <v>26036.719799999999</v>
      </c>
      <c r="K78" s="39">
        <v>69927.789999999994</v>
      </c>
      <c r="L78" s="39">
        <v>27950.335400000004</v>
      </c>
      <c r="M78" s="39">
        <v>114409.74</v>
      </c>
      <c r="N78" s="39">
        <v>60845.280599999998</v>
      </c>
      <c r="O78" s="39">
        <v>166474.541</v>
      </c>
      <c r="P78" s="39">
        <v>149975.63099999999</v>
      </c>
      <c r="Q78" s="39">
        <v>36715.760000000002</v>
      </c>
      <c r="R78" s="39">
        <v>141798.58680000002</v>
      </c>
      <c r="S78" s="39">
        <v>107110.382</v>
      </c>
      <c r="T78" s="39">
        <v>220269.95380000002</v>
      </c>
      <c r="U78" s="39">
        <v>252725.91</v>
      </c>
      <c r="V78" s="39">
        <v>427525.45940000005</v>
      </c>
      <c r="W78" s="39">
        <v>84974.324999999997</v>
      </c>
      <c r="X78" s="39">
        <v>48103.9</v>
      </c>
      <c r="Y78" s="42">
        <v>23884.757000000001</v>
      </c>
      <c r="Z78" s="42">
        <v>36078.010800000004</v>
      </c>
      <c r="AA78" s="42">
        <v>9366.1129999999994</v>
      </c>
      <c r="AB78" s="42">
        <v>15538.520400000001</v>
      </c>
      <c r="AC78" s="39">
        <v>653308.61499999999</v>
      </c>
      <c r="AD78" s="39">
        <v>744361.56599999999</v>
      </c>
      <c r="AE78" s="42">
        <v>201811.40900000001</v>
      </c>
      <c r="AF78" s="42">
        <v>82565.022799999992</v>
      </c>
      <c r="AG78" s="96"/>
      <c r="AH78" s="46"/>
      <c r="AI78" s="46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</row>
    <row r="79" spans="1:54" ht="15.75">
      <c r="A79" s="62" t="s">
        <v>42</v>
      </c>
      <c r="B79" s="9">
        <v>2015</v>
      </c>
      <c r="C79" s="39">
        <v>1274</v>
      </c>
      <c r="D79" s="39">
        <v>735</v>
      </c>
      <c r="E79" s="39">
        <v>634</v>
      </c>
      <c r="F79" s="39">
        <v>1674</v>
      </c>
      <c r="G79" s="39">
        <v>1165.835143769968</v>
      </c>
      <c r="H79" s="39">
        <v>1565</v>
      </c>
      <c r="I79" s="39">
        <v>1715</v>
      </c>
      <c r="J79" s="39">
        <v>2422</v>
      </c>
      <c r="K79" s="39">
        <v>42</v>
      </c>
      <c r="L79" s="39">
        <v>689</v>
      </c>
      <c r="M79" s="39">
        <v>309</v>
      </c>
      <c r="N79" s="39">
        <v>544</v>
      </c>
      <c r="O79" s="39">
        <v>599</v>
      </c>
      <c r="P79" s="39">
        <v>1488</v>
      </c>
      <c r="Q79" s="39">
        <v>0</v>
      </c>
      <c r="R79" s="39">
        <v>0</v>
      </c>
      <c r="S79" s="39">
        <v>0</v>
      </c>
      <c r="T79" s="39">
        <v>0</v>
      </c>
      <c r="U79" s="39">
        <v>122</v>
      </c>
      <c r="V79" s="39">
        <v>362</v>
      </c>
      <c r="W79" s="39">
        <v>2440</v>
      </c>
      <c r="X79" s="39">
        <v>3372</v>
      </c>
      <c r="Y79" s="42">
        <v>40</v>
      </c>
      <c r="Z79" s="42">
        <v>51</v>
      </c>
      <c r="AA79" s="42">
        <v>0</v>
      </c>
      <c r="AB79" s="42">
        <v>0</v>
      </c>
      <c r="AC79" s="39">
        <v>12137</v>
      </c>
      <c r="AD79" s="39">
        <v>41313</v>
      </c>
      <c r="AE79" s="42">
        <v>1171.366364464257</v>
      </c>
      <c r="AF79" s="42">
        <v>1893</v>
      </c>
      <c r="AG79" s="88" t="s">
        <v>43</v>
      </c>
      <c r="AH79" s="12"/>
      <c r="AI79" s="12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5.75">
      <c r="A80" s="62"/>
      <c r="B80" s="9">
        <v>2016</v>
      </c>
      <c r="C80" s="39">
        <v>2570</v>
      </c>
      <c r="D80" s="39">
        <v>1364</v>
      </c>
      <c r="E80" s="39">
        <v>1003</v>
      </c>
      <c r="F80" s="39">
        <v>1853</v>
      </c>
      <c r="G80" s="39">
        <v>1328.3903441191576</v>
      </c>
      <c r="H80" s="39">
        <v>1770</v>
      </c>
      <c r="I80" s="39">
        <v>943</v>
      </c>
      <c r="J80" s="39">
        <v>969</v>
      </c>
      <c r="K80" s="39">
        <v>45</v>
      </c>
      <c r="L80" s="39">
        <v>784</v>
      </c>
      <c r="M80" s="39">
        <v>509</v>
      </c>
      <c r="N80" s="39">
        <v>676</v>
      </c>
      <c r="O80" s="39">
        <v>346</v>
      </c>
      <c r="P80" s="39">
        <v>785</v>
      </c>
      <c r="Q80" s="39">
        <v>0</v>
      </c>
      <c r="R80" s="39">
        <v>0</v>
      </c>
      <c r="S80" s="39">
        <v>126</v>
      </c>
      <c r="T80" s="39">
        <v>348</v>
      </c>
      <c r="U80" s="39">
        <v>205.2964193825043</v>
      </c>
      <c r="V80" s="39">
        <v>662</v>
      </c>
      <c r="W80" s="39">
        <v>4301</v>
      </c>
      <c r="X80" s="39">
        <v>4291</v>
      </c>
      <c r="Y80" s="42">
        <v>39</v>
      </c>
      <c r="Z80" s="42">
        <v>44</v>
      </c>
      <c r="AA80" s="42">
        <v>0</v>
      </c>
      <c r="AB80" s="42">
        <v>0</v>
      </c>
      <c r="AC80" s="39">
        <v>12089</v>
      </c>
      <c r="AD80" s="39">
        <v>37198</v>
      </c>
      <c r="AE80" s="42">
        <v>1306.1525940996949</v>
      </c>
      <c r="AF80" s="42">
        <v>2853</v>
      </c>
      <c r="AG80" s="89"/>
      <c r="AH80" s="12"/>
      <c r="AI80" s="12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>
      <c r="A81" s="62"/>
      <c r="B81" s="9">
        <v>2017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2"/>
      <c r="Z81" s="42"/>
      <c r="AA81" s="42"/>
      <c r="AB81" s="42"/>
      <c r="AC81" s="39"/>
      <c r="AD81" s="39"/>
      <c r="AE81" s="42"/>
      <c r="AF81" s="42"/>
      <c r="AG81" s="90"/>
      <c r="AH81" s="12"/>
      <c r="AI81" s="12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>
      <c r="A82" s="62" t="s">
        <v>44</v>
      </c>
      <c r="B82" s="9">
        <v>2015</v>
      </c>
      <c r="C82" s="39">
        <v>39755</v>
      </c>
      <c r="D82" s="39">
        <v>26082</v>
      </c>
      <c r="E82" s="39">
        <v>18843</v>
      </c>
      <c r="F82" s="39">
        <v>7130</v>
      </c>
      <c r="G82" s="39">
        <v>49698</v>
      </c>
      <c r="H82" s="39">
        <v>77207</v>
      </c>
      <c r="I82" s="39">
        <v>13866</v>
      </c>
      <c r="J82" s="39">
        <v>15146</v>
      </c>
      <c r="K82" s="39">
        <v>26611</v>
      </c>
      <c r="L82" s="39">
        <v>11277</v>
      </c>
      <c r="M82" s="39">
        <v>183637</v>
      </c>
      <c r="N82" s="39">
        <v>93757</v>
      </c>
      <c r="O82" s="39">
        <v>37898</v>
      </c>
      <c r="P82" s="39">
        <v>38889</v>
      </c>
      <c r="Q82" s="39">
        <v>15343</v>
      </c>
      <c r="R82" s="39">
        <v>99078</v>
      </c>
      <c r="S82" s="39">
        <v>15184</v>
      </c>
      <c r="T82" s="39">
        <v>73823</v>
      </c>
      <c r="U82" s="39">
        <v>122894</v>
      </c>
      <c r="V82" s="39">
        <v>199638</v>
      </c>
      <c r="W82" s="39">
        <v>57949</v>
      </c>
      <c r="X82" s="39">
        <v>35086</v>
      </c>
      <c r="Y82" s="42">
        <v>17060</v>
      </c>
      <c r="Z82" s="42">
        <v>23159</v>
      </c>
      <c r="AA82" s="42">
        <v>28861</v>
      </c>
      <c r="AB82" s="42">
        <v>65751</v>
      </c>
      <c r="AC82" s="39">
        <v>92224</v>
      </c>
      <c r="AD82" s="39">
        <v>296771</v>
      </c>
      <c r="AE82" s="42">
        <v>120603</v>
      </c>
      <c r="AF82" s="42">
        <v>151341</v>
      </c>
      <c r="AG82" s="88" t="s">
        <v>45</v>
      </c>
      <c r="AH82" s="12"/>
      <c r="AI82" s="1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>
      <c r="A83" s="62"/>
      <c r="B83" s="9">
        <v>2016</v>
      </c>
      <c r="C83" s="39">
        <v>39903</v>
      </c>
      <c r="D83" s="39">
        <v>26118</v>
      </c>
      <c r="E83" s="39">
        <v>10426</v>
      </c>
      <c r="F83" s="39">
        <v>4709</v>
      </c>
      <c r="G83" s="39">
        <v>58478</v>
      </c>
      <c r="H83" s="39">
        <v>84963</v>
      </c>
      <c r="I83" s="39">
        <v>20682</v>
      </c>
      <c r="J83" s="39">
        <v>22557</v>
      </c>
      <c r="K83" s="39">
        <v>20840</v>
      </c>
      <c r="L83" s="39">
        <v>9214</v>
      </c>
      <c r="M83" s="39">
        <v>184625</v>
      </c>
      <c r="N83" s="39">
        <v>88768</v>
      </c>
      <c r="O83" s="39">
        <v>46981</v>
      </c>
      <c r="P83" s="39">
        <v>49477</v>
      </c>
      <c r="Q83" s="39">
        <v>398</v>
      </c>
      <c r="R83" s="39">
        <v>45279</v>
      </c>
      <c r="S83" s="39">
        <v>16939</v>
      </c>
      <c r="T83" s="39">
        <v>77082</v>
      </c>
      <c r="U83" s="39">
        <v>127375</v>
      </c>
      <c r="V83" s="39">
        <v>207073</v>
      </c>
      <c r="W83" s="39">
        <v>69978</v>
      </c>
      <c r="X83" s="39">
        <v>41155</v>
      </c>
      <c r="Y83" s="42">
        <v>18050</v>
      </c>
      <c r="Z83" s="42">
        <v>26902</v>
      </c>
      <c r="AA83" s="42">
        <v>21917</v>
      </c>
      <c r="AB83" s="42">
        <v>59907</v>
      </c>
      <c r="AC83" s="39">
        <v>98790</v>
      </c>
      <c r="AD83" s="39">
        <v>308374</v>
      </c>
      <c r="AE83" s="42">
        <v>124193</v>
      </c>
      <c r="AF83" s="42">
        <v>83780</v>
      </c>
      <c r="AG83" s="89"/>
      <c r="AH83" s="12"/>
      <c r="AI83" s="12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>
      <c r="A84" s="62"/>
      <c r="B84" s="9">
        <v>2017</v>
      </c>
      <c r="C84" s="39">
        <v>98068</v>
      </c>
      <c r="D84" s="39">
        <v>301420</v>
      </c>
      <c r="E84" s="39">
        <v>6402</v>
      </c>
      <c r="F84" s="39">
        <v>18893</v>
      </c>
      <c r="G84" s="39">
        <v>25136</v>
      </c>
      <c r="H84" s="39">
        <v>139594</v>
      </c>
      <c r="I84" s="39">
        <v>14860</v>
      </c>
      <c r="J84" s="39">
        <v>47334</v>
      </c>
      <c r="K84" s="39">
        <v>23</v>
      </c>
      <c r="L84" s="39">
        <v>626</v>
      </c>
      <c r="M84" s="39">
        <v>117335</v>
      </c>
      <c r="N84" s="39">
        <v>310006</v>
      </c>
      <c r="O84" s="39">
        <v>44828</v>
      </c>
      <c r="P84" s="39">
        <v>223366</v>
      </c>
      <c r="Q84" s="39">
        <v>5856</v>
      </c>
      <c r="R84" s="39">
        <v>84351</v>
      </c>
      <c r="S84" s="39">
        <v>15933</v>
      </c>
      <c r="T84" s="39">
        <v>255967</v>
      </c>
      <c r="U84" s="39">
        <v>59608</v>
      </c>
      <c r="V84" s="39">
        <v>395936</v>
      </c>
      <c r="W84" s="39">
        <v>27205</v>
      </c>
      <c r="X84" s="39">
        <v>188072</v>
      </c>
      <c r="Y84" s="42">
        <v>6405</v>
      </c>
      <c r="Z84" s="42">
        <v>52450</v>
      </c>
      <c r="AA84" s="42">
        <v>15453</v>
      </c>
      <c r="AB84" s="42">
        <v>128747</v>
      </c>
      <c r="AC84" s="39"/>
      <c r="AD84" s="39"/>
      <c r="AE84" s="42"/>
      <c r="AF84" s="42"/>
      <c r="AG84" s="90"/>
      <c r="AH84" s="12"/>
      <c r="AI84" s="1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>
      <c r="A85" s="62" t="s">
        <v>46</v>
      </c>
      <c r="B85" s="9">
        <v>2015</v>
      </c>
      <c r="C85" s="39">
        <v>8890</v>
      </c>
      <c r="D85" s="39">
        <v>10318</v>
      </c>
      <c r="E85" s="39">
        <v>9153</v>
      </c>
      <c r="F85" s="39">
        <v>7228</v>
      </c>
      <c r="G85" s="39">
        <v>37565</v>
      </c>
      <c r="H85" s="39">
        <v>64422</v>
      </c>
      <c r="I85" s="39">
        <v>12958</v>
      </c>
      <c r="J85" s="39">
        <v>14165</v>
      </c>
      <c r="K85" s="39">
        <v>72245</v>
      </c>
      <c r="L85" s="39">
        <v>59061</v>
      </c>
      <c r="M85" s="39">
        <v>212709</v>
      </c>
      <c r="N85" s="39">
        <v>120799</v>
      </c>
      <c r="O85" s="39">
        <v>193084</v>
      </c>
      <c r="P85" s="39">
        <v>178583</v>
      </c>
      <c r="Q85" s="39">
        <v>2196852</v>
      </c>
      <c r="R85" s="39">
        <v>13408</v>
      </c>
      <c r="S85" s="39">
        <v>11164</v>
      </c>
      <c r="T85" s="39">
        <v>58251</v>
      </c>
      <c r="U85" s="39">
        <v>149074</v>
      </c>
      <c r="V85" s="39">
        <v>338708</v>
      </c>
      <c r="W85" s="39">
        <v>40504</v>
      </c>
      <c r="X85" s="39">
        <v>28234</v>
      </c>
      <c r="Y85" s="42">
        <v>7801</v>
      </c>
      <c r="Z85" s="42">
        <v>16738</v>
      </c>
      <c r="AA85" s="42">
        <v>328</v>
      </c>
      <c r="AB85" s="42">
        <v>1103</v>
      </c>
      <c r="AC85" s="39">
        <v>148158</v>
      </c>
      <c r="AD85" s="39">
        <v>406247</v>
      </c>
      <c r="AE85" s="42">
        <v>53873</v>
      </c>
      <c r="AF85" s="42">
        <v>65364</v>
      </c>
      <c r="AG85" s="88" t="s">
        <v>47</v>
      </c>
      <c r="AH85" s="12"/>
      <c r="AI85" s="12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>
      <c r="A86" s="62"/>
      <c r="B86" s="9">
        <v>2016</v>
      </c>
      <c r="C86" s="39">
        <v>7236</v>
      </c>
      <c r="D86" s="39">
        <v>10864</v>
      </c>
      <c r="E86" s="39">
        <v>6424</v>
      </c>
      <c r="F86" s="39">
        <v>5593</v>
      </c>
      <c r="G86" s="39">
        <v>33909</v>
      </c>
      <c r="H86" s="39">
        <v>72343</v>
      </c>
      <c r="I86" s="39">
        <v>15969</v>
      </c>
      <c r="J86" s="39">
        <v>21022</v>
      </c>
      <c r="K86" s="39">
        <v>55229</v>
      </c>
      <c r="L86" s="39">
        <v>19494</v>
      </c>
      <c r="M86" s="39">
        <v>196133</v>
      </c>
      <c r="N86" s="39">
        <v>105327</v>
      </c>
      <c r="O86" s="39">
        <v>177953</v>
      </c>
      <c r="P86" s="39">
        <v>150676</v>
      </c>
      <c r="Q86" s="39">
        <v>1699722</v>
      </c>
      <c r="R86" s="39">
        <v>19614</v>
      </c>
      <c r="S86" s="39">
        <v>8973</v>
      </c>
      <c r="T86" s="39">
        <v>49311</v>
      </c>
      <c r="U86" s="39">
        <v>138243</v>
      </c>
      <c r="V86" s="39">
        <v>256386</v>
      </c>
      <c r="W86" s="39">
        <v>64302</v>
      </c>
      <c r="X86" s="39">
        <v>42844</v>
      </c>
      <c r="Y86" s="42">
        <v>7857</v>
      </c>
      <c r="Z86" s="42">
        <v>24057</v>
      </c>
      <c r="AA86" s="42">
        <v>265</v>
      </c>
      <c r="AB86" s="42">
        <v>964</v>
      </c>
      <c r="AC86" s="39">
        <v>153762</v>
      </c>
      <c r="AD86" s="39">
        <v>456745</v>
      </c>
      <c r="AE86" s="42">
        <v>70900</v>
      </c>
      <c r="AF86" s="42">
        <v>60825</v>
      </c>
      <c r="AG86" s="89"/>
      <c r="AH86" s="12"/>
      <c r="AI86" s="12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>
      <c r="A87" s="62"/>
      <c r="B87" s="9">
        <v>2017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2"/>
      <c r="Z87" s="42"/>
      <c r="AA87" s="42"/>
      <c r="AB87" s="42"/>
      <c r="AC87" s="39"/>
      <c r="AD87" s="39"/>
      <c r="AE87" s="42"/>
      <c r="AF87" s="42"/>
      <c r="AG87" s="90"/>
      <c r="AH87" s="12"/>
      <c r="AI87" s="12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>
      <c r="A88" s="62" t="s">
        <v>96</v>
      </c>
      <c r="B88" s="9">
        <v>2015</v>
      </c>
      <c r="C88" s="39">
        <v>8796</v>
      </c>
      <c r="D88" s="39">
        <v>4083.1</v>
      </c>
      <c r="E88" s="39">
        <v>25248</v>
      </c>
      <c r="F88" s="39">
        <v>42044.800000000003</v>
      </c>
      <c r="G88" s="39">
        <v>36958.417000000001</v>
      </c>
      <c r="H88" s="39">
        <v>61227.516300000003</v>
      </c>
      <c r="I88" s="39">
        <v>6065.0870000000004</v>
      </c>
      <c r="J88" s="39">
        <v>2962.4185500000003</v>
      </c>
      <c r="K88" s="39">
        <v>39120.9</v>
      </c>
      <c r="L88" s="39">
        <v>16775.849999999999</v>
      </c>
      <c r="M88" s="39">
        <v>133653</v>
      </c>
      <c r="N88" s="39">
        <v>68634.3</v>
      </c>
      <c r="O88" s="39">
        <v>35647.542999999991</v>
      </c>
      <c r="P88" s="39">
        <v>31447.477949999997</v>
      </c>
      <c r="Q88" s="39">
        <v>6.1849999999999996</v>
      </c>
      <c r="R88" s="39">
        <v>481.53210000000001</v>
      </c>
      <c r="S88" s="39">
        <v>847.66899999999998</v>
      </c>
      <c r="T88" s="39">
        <v>3489.35475</v>
      </c>
      <c r="U88" s="39">
        <v>17989.908000000003</v>
      </c>
      <c r="V88" s="39">
        <v>73493.763000000006</v>
      </c>
      <c r="W88" s="39">
        <v>56884.729999999996</v>
      </c>
      <c r="X88" s="39">
        <v>29771.657999999999</v>
      </c>
      <c r="Y88" s="42">
        <v>3286</v>
      </c>
      <c r="Z88" s="42">
        <v>10027</v>
      </c>
      <c r="AA88" s="42">
        <v>2</v>
      </c>
      <c r="AB88" s="42">
        <v>5</v>
      </c>
      <c r="AC88" s="39">
        <v>52497</v>
      </c>
      <c r="AD88" s="39">
        <v>147692</v>
      </c>
      <c r="AE88" s="42">
        <v>39911</v>
      </c>
      <c r="AF88" s="42">
        <v>52628</v>
      </c>
      <c r="AG88" s="88" t="s">
        <v>49</v>
      </c>
      <c r="AH88" s="12"/>
      <c r="AI88" s="1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>
      <c r="A89" s="62"/>
      <c r="B89" s="9">
        <v>2016</v>
      </c>
      <c r="C89" s="39">
        <v>2570</v>
      </c>
      <c r="D89" s="39">
        <v>1862</v>
      </c>
      <c r="E89" s="39">
        <v>25215</v>
      </c>
      <c r="F89" s="39">
        <v>29328</v>
      </c>
      <c r="G89" s="39">
        <v>52073</v>
      </c>
      <c r="H89" s="39">
        <v>70887</v>
      </c>
      <c r="I89" s="39">
        <v>2936</v>
      </c>
      <c r="J89" s="39">
        <v>2435</v>
      </c>
      <c r="K89" s="39">
        <v>63918</v>
      </c>
      <c r="L89" s="39">
        <v>27984</v>
      </c>
      <c r="M89" s="39">
        <v>136841</v>
      </c>
      <c r="N89" s="39">
        <v>81965</v>
      </c>
      <c r="O89" s="39">
        <v>32018</v>
      </c>
      <c r="P89" s="39">
        <v>34473</v>
      </c>
      <c r="Q89" s="39">
        <v>30</v>
      </c>
      <c r="R89" s="39">
        <v>680</v>
      </c>
      <c r="S89" s="39">
        <v>850</v>
      </c>
      <c r="T89" s="39">
        <v>2513</v>
      </c>
      <c r="U89" s="39">
        <v>16260</v>
      </c>
      <c r="V89" s="39">
        <v>59085</v>
      </c>
      <c r="W89" s="39">
        <v>48578</v>
      </c>
      <c r="X89" s="39">
        <v>24115</v>
      </c>
      <c r="Y89" s="42">
        <v>3806</v>
      </c>
      <c r="Z89" s="42">
        <v>10949</v>
      </c>
      <c r="AA89" s="42">
        <v>0</v>
      </c>
      <c r="AB89" s="42">
        <v>0</v>
      </c>
      <c r="AC89" s="39">
        <v>54818</v>
      </c>
      <c r="AD89" s="39">
        <v>148903</v>
      </c>
      <c r="AE89" s="42">
        <v>45224</v>
      </c>
      <c r="AF89" s="42">
        <v>52487</v>
      </c>
      <c r="AG89" s="89"/>
      <c r="AH89" s="12"/>
      <c r="AI89" s="1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>
      <c r="A90" s="62"/>
      <c r="B90" s="9">
        <v>2017</v>
      </c>
      <c r="C90" s="39">
        <v>1762</v>
      </c>
      <c r="D90" s="39">
        <v>1166</v>
      </c>
      <c r="E90" s="39">
        <v>49956</v>
      </c>
      <c r="F90" s="39">
        <v>43694</v>
      </c>
      <c r="G90" s="39">
        <v>32003</v>
      </c>
      <c r="H90" s="39">
        <v>20235</v>
      </c>
      <c r="I90" s="39">
        <v>9412</v>
      </c>
      <c r="J90" s="39">
        <v>12895</v>
      </c>
      <c r="K90" s="39">
        <v>23749</v>
      </c>
      <c r="L90" s="39">
        <v>65933</v>
      </c>
      <c r="M90" s="39">
        <v>86493</v>
      </c>
      <c r="N90" s="39">
        <v>160181</v>
      </c>
      <c r="O90" s="39">
        <v>39121</v>
      </c>
      <c r="P90" s="39">
        <v>40460</v>
      </c>
      <c r="Q90" s="39">
        <v>2060</v>
      </c>
      <c r="R90" s="39">
        <v>1220</v>
      </c>
      <c r="S90" s="39">
        <v>833</v>
      </c>
      <c r="T90" s="39">
        <v>2588</v>
      </c>
      <c r="U90" s="39">
        <v>74947</v>
      </c>
      <c r="V90" s="39">
        <v>23924</v>
      </c>
      <c r="W90" s="39">
        <v>30642</v>
      </c>
      <c r="X90" s="39">
        <v>58881</v>
      </c>
      <c r="Y90" s="42">
        <v>9989</v>
      </c>
      <c r="Z90" s="42">
        <v>4109</v>
      </c>
      <c r="AA90" s="42">
        <v>0</v>
      </c>
      <c r="AB90" s="42">
        <v>0</v>
      </c>
      <c r="AC90" s="39"/>
      <c r="AD90" s="39"/>
      <c r="AE90" s="42"/>
      <c r="AF90" s="42"/>
      <c r="AG90" s="90"/>
      <c r="AH90" s="12"/>
      <c r="AI90" s="12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>
      <c r="A91" s="62" t="s">
        <v>50</v>
      </c>
      <c r="B91" s="9">
        <v>2015</v>
      </c>
      <c r="C91" s="39">
        <v>1762</v>
      </c>
      <c r="D91" s="39">
        <v>1166</v>
      </c>
      <c r="E91" s="39">
        <v>1016.1</v>
      </c>
      <c r="F91" s="39">
        <v>1465.2613423999999</v>
      </c>
      <c r="G91" s="39">
        <v>36007.631000000001</v>
      </c>
      <c r="H91" s="39">
        <v>55871.245710000003</v>
      </c>
      <c r="I91" s="39">
        <v>10382.182000000001</v>
      </c>
      <c r="J91" s="39">
        <v>13241.896909999999</v>
      </c>
      <c r="K91" s="39">
        <v>215.3</v>
      </c>
      <c r="L91" s="39">
        <v>141.8938</v>
      </c>
      <c r="M91" s="39">
        <v>51276.343999999997</v>
      </c>
      <c r="N91" s="39">
        <v>36770.411376949996</v>
      </c>
      <c r="O91" s="39">
        <v>83391.948000000004</v>
      </c>
      <c r="P91" s="39">
        <v>54270.22848272002</v>
      </c>
      <c r="Q91" s="39">
        <v>28169</v>
      </c>
      <c r="R91" s="39">
        <v>1078.1533939999999</v>
      </c>
      <c r="S91" s="39">
        <v>732.423</v>
      </c>
      <c r="T91" s="39">
        <v>1714.0278719999997</v>
      </c>
      <c r="U91" s="39">
        <v>59327.368480000005</v>
      </c>
      <c r="V91" s="39">
        <v>185234.45714956999</v>
      </c>
      <c r="W91" s="39">
        <v>57900.762000000002</v>
      </c>
      <c r="X91" s="39">
        <v>36167.294704599997</v>
      </c>
      <c r="Y91" s="42">
        <v>1268.8867924528302</v>
      </c>
      <c r="Z91" s="42">
        <v>1432</v>
      </c>
      <c r="AA91" s="42">
        <v>7764</v>
      </c>
      <c r="AB91" s="42">
        <v>10945</v>
      </c>
      <c r="AC91" s="39">
        <v>197997.73931374456</v>
      </c>
      <c r="AD91" s="39">
        <v>495321</v>
      </c>
      <c r="AE91" s="42">
        <v>91112.984795321638</v>
      </c>
      <c r="AF91" s="42">
        <v>69063</v>
      </c>
      <c r="AG91" s="88" t="s">
        <v>51</v>
      </c>
      <c r="AH91" s="12"/>
      <c r="AI91" s="12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>
      <c r="A92" s="62"/>
      <c r="B92" s="9">
        <v>2016</v>
      </c>
      <c r="C92" s="39">
        <v>47270.940999999999</v>
      </c>
      <c r="D92" s="39">
        <v>21893.284408041334</v>
      </c>
      <c r="E92" s="39">
        <v>1176.7840000000001</v>
      </c>
      <c r="F92" s="39">
        <v>791.08080467053742</v>
      </c>
      <c r="G92" s="39">
        <v>63981.085000000006</v>
      </c>
      <c r="H92" s="39">
        <v>102643.99037900001</v>
      </c>
      <c r="I92" s="39">
        <v>10418.321</v>
      </c>
      <c r="J92" s="39">
        <v>7690.3730313912602</v>
      </c>
      <c r="K92" s="39">
        <v>2766</v>
      </c>
      <c r="L92" s="39">
        <v>1242.2792965846309</v>
      </c>
      <c r="M92" s="39">
        <v>62332.961000000003</v>
      </c>
      <c r="N92" s="39">
        <v>25757.76593934706</v>
      </c>
      <c r="O92" s="39">
        <v>34490.822</v>
      </c>
      <c r="P92" s="39">
        <v>20869.032623960065</v>
      </c>
      <c r="Q92" s="39">
        <v>1046.1241987179487</v>
      </c>
      <c r="R92" s="39">
        <v>935.79206775</v>
      </c>
      <c r="S92" s="39">
        <v>610.47799999999995</v>
      </c>
      <c r="T92" s="39">
        <v>847.12763083375194</v>
      </c>
      <c r="U92" s="39">
        <v>68505.062000000005</v>
      </c>
      <c r="V92" s="39">
        <v>148783.60374484767</v>
      </c>
      <c r="W92" s="39">
        <v>114764.62</v>
      </c>
      <c r="X92" s="39">
        <v>104769.5173991</v>
      </c>
      <c r="Y92" s="42">
        <v>1107.3710691823899</v>
      </c>
      <c r="Z92" s="42">
        <v>1514</v>
      </c>
      <c r="AA92" s="42">
        <v>5405</v>
      </c>
      <c r="AB92" s="42">
        <v>7749</v>
      </c>
      <c r="AC92" s="39">
        <v>170077.54413958616</v>
      </c>
      <c r="AD92" s="39">
        <v>321170</v>
      </c>
      <c r="AE92" s="42">
        <v>102795.19713261649</v>
      </c>
      <c r="AF92" s="42">
        <v>56061</v>
      </c>
      <c r="AG92" s="89"/>
      <c r="AH92" s="12"/>
      <c r="AI92" s="12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>
      <c r="A93" s="62"/>
      <c r="B93" s="9">
        <v>2017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42"/>
      <c r="Z93" s="42"/>
      <c r="AA93" s="42"/>
      <c r="AB93" s="42"/>
      <c r="AC93" s="39"/>
      <c r="AD93" s="39"/>
      <c r="AE93" s="42"/>
      <c r="AF93" s="42"/>
      <c r="AG93" s="90"/>
      <c r="AH93" s="12"/>
      <c r="AI93" s="12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>
      <c r="A94" s="62" t="s">
        <v>52</v>
      </c>
      <c r="B94" s="9">
        <v>2015</v>
      </c>
      <c r="C94" s="39">
        <v>1907</v>
      </c>
      <c r="D94" s="39">
        <v>1276.998</v>
      </c>
      <c r="E94" s="39">
        <v>6910</v>
      </c>
      <c r="F94" s="39">
        <v>11657.232400000001</v>
      </c>
      <c r="G94" s="39">
        <v>5414</v>
      </c>
      <c r="H94" s="39">
        <v>8107.2492000000002</v>
      </c>
      <c r="I94" s="39">
        <v>4538</v>
      </c>
      <c r="J94" s="39">
        <v>3185.4115999999999</v>
      </c>
      <c r="K94" s="39">
        <v>0</v>
      </c>
      <c r="L94" s="39">
        <v>0</v>
      </c>
      <c r="M94" s="39">
        <v>432</v>
      </c>
      <c r="N94" s="39">
        <v>326.10120000000001</v>
      </c>
      <c r="O94" s="39">
        <v>153454</v>
      </c>
      <c r="P94" s="39">
        <v>122852.76839999999</v>
      </c>
      <c r="Q94" s="39">
        <v>5198.8435171385991</v>
      </c>
      <c r="R94" s="39">
        <v>4624.9967999999999</v>
      </c>
      <c r="S94" s="39">
        <v>64</v>
      </c>
      <c r="T94" s="39">
        <v>212.10479999999998</v>
      </c>
      <c r="U94" s="39">
        <v>1295</v>
      </c>
      <c r="V94" s="39">
        <v>4743.3623999999991</v>
      </c>
      <c r="W94" s="39">
        <v>15934</v>
      </c>
      <c r="X94" s="39">
        <v>34367.862399999998</v>
      </c>
      <c r="Y94" s="42">
        <v>19530</v>
      </c>
      <c r="Z94" s="42">
        <v>62973</v>
      </c>
      <c r="AA94" s="42">
        <v>0</v>
      </c>
      <c r="AB94" s="42">
        <v>0</v>
      </c>
      <c r="AC94" s="39">
        <v>164267.30782972954</v>
      </c>
      <c r="AD94" s="39">
        <v>235570</v>
      </c>
      <c r="AE94" s="42">
        <v>158323.67635913254</v>
      </c>
      <c r="AF94" s="42">
        <v>123971</v>
      </c>
      <c r="AG94" s="88" t="s">
        <v>53</v>
      </c>
      <c r="AH94" s="12"/>
      <c r="AI94" s="12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>
      <c r="A95" s="62"/>
      <c r="B95" s="9">
        <v>2016</v>
      </c>
      <c r="C95" s="39">
        <v>6136</v>
      </c>
      <c r="D95" s="39">
        <v>5007.8352586639876</v>
      </c>
      <c r="E95" s="39">
        <v>17985.900000000001</v>
      </c>
      <c r="F95" s="39">
        <v>26153.26921145153</v>
      </c>
      <c r="G95" s="39">
        <v>9863</v>
      </c>
      <c r="H95" s="39">
        <v>10288.096433952789</v>
      </c>
      <c r="I95" s="39">
        <v>3990</v>
      </c>
      <c r="J95" s="39">
        <v>4909.7940733299847</v>
      </c>
      <c r="K95" s="39">
        <v>0</v>
      </c>
      <c r="L95" s="39">
        <v>0</v>
      </c>
      <c r="M95" s="39">
        <v>204</v>
      </c>
      <c r="N95" s="39">
        <v>176.69512807634356</v>
      </c>
      <c r="O95" s="39">
        <v>94896</v>
      </c>
      <c r="P95" s="39">
        <v>113987.6443997991</v>
      </c>
      <c r="Q95" s="39">
        <v>49860</v>
      </c>
      <c r="R95" s="39">
        <v>29337.619286790552</v>
      </c>
      <c r="S95" s="39">
        <v>0</v>
      </c>
      <c r="T95" s="39">
        <v>0</v>
      </c>
      <c r="U95" s="39">
        <v>3109</v>
      </c>
      <c r="V95" s="39">
        <v>4751.9839276745352</v>
      </c>
      <c r="W95" s="39">
        <v>28564</v>
      </c>
      <c r="X95" s="39">
        <v>107479.15620291312</v>
      </c>
      <c r="Y95" s="42">
        <v>18362.480866831567</v>
      </c>
      <c r="Z95" s="42">
        <v>78572</v>
      </c>
      <c r="AA95" s="42">
        <v>0</v>
      </c>
      <c r="AB95" s="42">
        <v>0</v>
      </c>
      <c r="AC95" s="39">
        <v>98116.645366232711</v>
      </c>
      <c r="AD95" s="39">
        <v>150653</v>
      </c>
      <c r="AE95" s="42">
        <v>109847.27850558661</v>
      </c>
      <c r="AF95" s="42">
        <v>98911</v>
      </c>
      <c r="AG95" s="89"/>
      <c r="AH95" s="12"/>
      <c r="AI95" s="12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>
      <c r="A96" s="62"/>
      <c r="B96" s="9">
        <v>2017</v>
      </c>
      <c r="C96" s="39">
        <v>5350</v>
      </c>
      <c r="D96" s="39">
        <v>2482.496836777731</v>
      </c>
      <c r="E96" s="39">
        <v>3456</v>
      </c>
      <c r="F96" s="39">
        <v>9349.3603261633634</v>
      </c>
      <c r="G96" s="39">
        <v>2259</v>
      </c>
      <c r="H96" s="39">
        <v>2952.0596091663151</v>
      </c>
      <c r="I96" s="39">
        <v>10356</v>
      </c>
      <c r="J96" s="39">
        <v>2833.9097427245888</v>
      </c>
      <c r="K96" s="39">
        <v>0</v>
      </c>
      <c r="L96" s="39">
        <v>0</v>
      </c>
      <c r="M96" s="39">
        <v>601</v>
      </c>
      <c r="N96" s="39">
        <v>310.24884015183466</v>
      </c>
      <c r="O96" s="39">
        <v>103269</v>
      </c>
      <c r="P96" s="39">
        <v>87599.325179249267</v>
      </c>
      <c r="Q96" s="39">
        <v>18500</v>
      </c>
      <c r="R96" s="39">
        <v>21611.753128075354</v>
      </c>
      <c r="S96" s="39">
        <v>1541</v>
      </c>
      <c r="T96" s="39">
        <v>6168.5364824968365</v>
      </c>
      <c r="U96" s="39">
        <v>842</v>
      </c>
      <c r="V96" s="39">
        <v>4094.9810206663856</v>
      </c>
      <c r="W96" s="39">
        <v>29477</v>
      </c>
      <c r="X96" s="39">
        <v>18878.897792773794</v>
      </c>
      <c r="Y96" s="42">
        <v>25205</v>
      </c>
      <c r="Z96" s="42">
        <v>96948.516800224941</v>
      </c>
      <c r="AA96" s="42">
        <v>0</v>
      </c>
      <c r="AB96" s="42">
        <v>0</v>
      </c>
      <c r="AC96" s="39">
        <v>118404</v>
      </c>
      <c r="AD96" s="39">
        <v>117993.47673274287</v>
      </c>
      <c r="AE96" s="42">
        <v>22734</v>
      </c>
      <c r="AF96" s="42">
        <v>52875.017573457051</v>
      </c>
      <c r="AG96" s="90"/>
      <c r="AH96" s="12"/>
      <c r="AI96" s="12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>
      <c r="A97" s="62" t="s">
        <v>54</v>
      </c>
      <c r="B97" s="9">
        <v>2015</v>
      </c>
      <c r="C97" s="39">
        <v>595</v>
      </c>
      <c r="D97" s="39">
        <v>448</v>
      </c>
      <c r="E97" s="39">
        <v>2920</v>
      </c>
      <c r="F97" s="39">
        <v>5753</v>
      </c>
      <c r="G97" s="39">
        <v>28134</v>
      </c>
      <c r="H97" s="39">
        <v>28595</v>
      </c>
      <c r="I97" s="39">
        <v>5675</v>
      </c>
      <c r="J97" s="39">
        <v>5453</v>
      </c>
      <c r="K97" s="39">
        <v>0</v>
      </c>
      <c r="L97" s="39">
        <v>0</v>
      </c>
      <c r="M97" s="39">
        <v>3315</v>
      </c>
      <c r="N97" s="39">
        <v>7094</v>
      </c>
      <c r="O97" s="39">
        <v>69580</v>
      </c>
      <c r="P97" s="39">
        <v>110129</v>
      </c>
      <c r="Q97" s="39">
        <v>0</v>
      </c>
      <c r="R97" s="39">
        <v>0</v>
      </c>
      <c r="S97" s="39">
        <v>0</v>
      </c>
      <c r="T97" s="39">
        <v>0</v>
      </c>
      <c r="U97" s="39">
        <v>1153</v>
      </c>
      <c r="V97" s="39">
        <v>4486</v>
      </c>
      <c r="W97" s="39">
        <v>1149</v>
      </c>
      <c r="X97" s="39">
        <v>3912</v>
      </c>
      <c r="Y97" s="42">
        <v>422</v>
      </c>
      <c r="Z97" s="42">
        <v>1354</v>
      </c>
      <c r="AA97" s="42">
        <v>0</v>
      </c>
      <c r="AB97" s="42">
        <v>0</v>
      </c>
      <c r="AC97" s="39">
        <v>18801</v>
      </c>
      <c r="AD97" s="39">
        <v>40829</v>
      </c>
      <c r="AE97" s="42">
        <v>151364</v>
      </c>
      <c r="AF97" s="42">
        <v>49428</v>
      </c>
      <c r="AG97" s="88" t="s">
        <v>55</v>
      </c>
      <c r="AH97" s="12"/>
      <c r="AI97" s="12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>
      <c r="A98" s="62"/>
      <c r="B98" s="9">
        <v>2016</v>
      </c>
      <c r="C98" s="39">
        <v>264</v>
      </c>
      <c r="D98" s="39">
        <v>179</v>
      </c>
      <c r="E98" s="39">
        <v>6663</v>
      </c>
      <c r="F98" s="39">
        <v>9678</v>
      </c>
      <c r="G98" s="39">
        <v>22553</v>
      </c>
      <c r="H98" s="39">
        <v>29866</v>
      </c>
      <c r="I98" s="39">
        <v>7076</v>
      </c>
      <c r="J98" s="39">
        <v>4790</v>
      </c>
      <c r="K98" s="39">
        <v>0</v>
      </c>
      <c r="L98" s="39">
        <v>0</v>
      </c>
      <c r="M98" s="39">
        <v>4120</v>
      </c>
      <c r="N98" s="39">
        <v>4599</v>
      </c>
      <c r="O98" s="39">
        <v>69376</v>
      </c>
      <c r="P98" s="39">
        <v>96231</v>
      </c>
      <c r="Q98" s="39">
        <v>0</v>
      </c>
      <c r="R98" s="39">
        <v>0</v>
      </c>
      <c r="S98" s="39">
        <v>280</v>
      </c>
      <c r="T98" s="39">
        <v>228</v>
      </c>
      <c r="U98" s="39">
        <v>1586</v>
      </c>
      <c r="V98" s="39">
        <v>5309</v>
      </c>
      <c r="W98" s="39">
        <v>1620</v>
      </c>
      <c r="X98" s="39">
        <v>6061</v>
      </c>
      <c r="Y98" s="42">
        <v>360</v>
      </c>
      <c r="Z98" s="42">
        <v>1253</v>
      </c>
      <c r="AA98" s="42">
        <v>0</v>
      </c>
      <c r="AB98" s="42">
        <v>0</v>
      </c>
      <c r="AC98" s="39">
        <v>25228</v>
      </c>
      <c r="AD98" s="39">
        <v>52757</v>
      </c>
      <c r="AE98" s="42">
        <v>217692</v>
      </c>
      <c r="AF98" s="42">
        <v>62640</v>
      </c>
      <c r="AG98" s="89"/>
      <c r="AH98" s="12"/>
      <c r="AI98" s="12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>
      <c r="A99" s="62"/>
      <c r="B99" s="9">
        <v>2017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42"/>
      <c r="Z99" s="42"/>
      <c r="AA99" s="42"/>
      <c r="AB99" s="42"/>
      <c r="AC99" s="39"/>
      <c r="AD99" s="39"/>
      <c r="AE99" s="42"/>
      <c r="AF99" s="42"/>
      <c r="AG99" s="90"/>
      <c r="AH99" s="12"/>
      <c r="AI99" s="12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>
      <c r="A100" s="62" t="s">
        <v>56</v>
      </c>
      <c r="B100" s="9">
        <v>2015</v>
      </c>
      <c r="C100" s="39">
        <v>5145</v>
      </c>
      <c r="D100" s="39">
        <v>1674</v>
      </c>
      <c r="E100" s="39">
        <v>18</v>
      </c>
      <c r="F100" s="39">
        <v>7</v>
      </c>
      <c r="G100" s="39">
        <v>10453</v>
      </c>
      <c r="H100" s="39">
        <v>2099</v>
      </c>
      <c r="I100" s="39">
        <v>0</v>
      </c>
      <c r="J100" s="39">
        <v>0</v>
      </c>
      <c r="K100" s="39">
        <v>2391</v>
      </c>
      <c r="L100" s="39">
        <v>368</v>
      </c>
      <c r="M100" s="39">
        <v>62096</v>
      </c>
      <c r="N100" s="39">
        <v>9517</v>
      </c>
      <c r="O100" s="39">
        <v>16533</v>
      </c>
      <c r="P100" s="39">
        <v>6592</v>
      </c>
      <c r="Q100" s="39">
        <v>16</v>
      </c>
      <c r="R100" s="39">
        <v>15</v>
      </c>
      <c r="S100" s="39">
        <v>65</v>
      </c>
      <c r="T100" s="39">
        <v>111</v>
      </c>
      <c r="U100" s="39">
        <v>14024</v>
      </c>
      <c r="V100" s="39">
        <v>9906</v>
      </c>
      <c r="W100" s="39">
        <v>2462</v>
      </c>
      <c r="X100" s="39">
        <v>909</v>
      </c>
      <c r="Y100" s="42">
        <v>1</v>
      </c>
      <c r="Z100" s="42">
        <v>1</v>
      </c>
      <c r="AA100" s="42">
        <v>2645</v>
      </c>
      <c r="AB100" s="42">
        <v>962</v>
      </c>
      <c r="AC100" s="39">
        <v>27363</v>
      </c>
      <c r="AD100" s="39">
        <v>13618</v>
      </c>
      <c r="AE100" s="42">
        <v>10769</v>
      </c>
      <c r="AF100" s="42">
        <v>4497</v>
      </c>
      <c r="AG100" s="88" t="s">
        <v>57</v>
      </c>
      <c r="AH100" s="12"/>
      <c r="AI100" s="12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>
      <c r="A101" s="62"/>
      <c r="B101" s="9">
        <v>2016</v>
      </c>
      <c r="C101" s="39">
        <v>3779</v>
      </c>
      <c r="D101" s="39">
        <v>1209</v>
      </c>
      <c r="E101" s="39">
        <v>0</v>
      </c>
      <c r="F101" s="39">
        <v>0</v>
      </c>
      <c r="G101" s="39">
        <v>10845</v>
      </c>
      <c r="H101" s="39">
        <v>2001</v>
      </c>
      <c r="I101" s="39">
        <v>15</v>
      </c>
      <c r="J101" s="39">
        <v>1</v>
      </c>
      <c r="K101" s="39">
        <v>2964</v>
      </c>
      <c r="L101" s="39">
        <v>442</v>
      </c>
      <c r="M101" s="39">
        <v>71210</v>
      </c>
      <c r="N101" s="39">
        <v>10287</v>
      </c>
      <c r="O101" s="39">
        <v>10714</v>
      </c>
      <c r="P101" s="39">
        <v>3633</v>
      </c>
      <c r="Q101" s="39">
        <v>46</v>
      </c>
      <c r="R101" s="39">
        <v>145</v>
      </c>
      <c r="S101" s="39">
        <v>126</v>
      </c>
      <c r="T101" s="39">
        <v>112</v>
      </c>
      <c r="U101" s="39">
        <v>9277</v>
      </c>
      <c r="V101" s="39">
        <v>5639</v>
      </c>
      <c r="W101" s="39">
        <v>3258</v>
      </c>
      <c r="X101" s="39">
        <v>1172</v>
      </c>
      <c r="Y101" s="42">
        <v>15</v>
      </c>
      <c r="Z101" s="42">
        <v>5</v>
      </c>
      <c r="AA101" s="42">
        <v>3119</v>
      </c>
      <c r="AB101" s="42">
        <v>724</v>
      </c>
      <c r="AC101" s="39">
        <v>27217</v>
      </c>
      <c r="AD101" s="39">
        <v>13204</v>
      </c>
      <c r="AE101" s="42">
        <v>13665</v>
      </c>
      <c r="AF101" s="42">
        <v>5341</v>
      </c>
      <c r="AG101" s="89"/>
      <c r="AH101" s="12"/>
      <c r="AI101" s="1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>
      <c r="A102" s="62"/>
      <c r="B102" s="9">
        <v>2017</v>
      </c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42"/>
      <c r="Z102" s="42"/>
      <c r="AA102" s="42"/>
      <c r="AB102" s="42"/>
      <c r="AC102" s="39"/>
      <c r="AD102" s="39"/>
      <c r="AE102" s="42"/>
      <c r="AF102" s="42"/>
      <c r="AG102" s="90"/>
      <c r="AH102" s="12"/>
      <c r="AI102" s="12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>
      <c r="A103" s="62" t="s">
        <v>58</v>
      </c>
      <c r="B103" s="9">
        <v>2015</v>
      </c>
      <c r="C103" s="39">
        <v>168428</v>
      </c>
      <c r="D103" s="39">
        <v>68155</v>
      </c>
      <c r="E103" s="39">
        <v>4604.66</v>
      </c>
      <c r="F103" s="39">
        <v>5412</v>
      </c>
      <c r="G103" s="39">
        <v>35664</v>
      </c>
      <c r="H103" s="39">
        <v>40822</v>
      </c>
      <c r="I103" s="39">
        <v>3153</v>
      </c>
      <c r="J103" s="39">
        <v>2545</v>
      </c>
      <c r="K103" s="39">
        <v>251</v>
      </c>
      <c r="L103" s="39">
        <v>202.54</v>
      </c>
      <c r="M103" s="39">
        <v>8719</v>
      </c>
      <c r="N103" s="39">
        <v>4502</v>
      </c>
      <c r="O103" s="39">
        <v>52679</v>
      </c>
      <c r="P103" s="39">
        <v>28088</v>
      </c>
      <c r="Q103" s="39">
        <v>2314561</v>
      </c>
      <c r="R103" s="39">
        <v>16328.1324</v>
      </c>
      <c r="S103" s="39">
        <v>2865</v>
      </c>
      <c r="T103" s="39">
        <v>4862</v>
      </c>
      <c r="U103" s="39">
        <v>30064</v>
      </c>
      <c r="V103" s="39">
        <v>86220</v>
      </c>
      <c r="W103" s="39">
        <v>43839</v>
      </c>
      <c r="X103" s="39">
        <v>38781</v>
      </c>
      <c r="Y103" s="42">
        <v>824</v>
      </c>
      <c r="Z103" s="42">
        <v>1838</v>
      </c>
      <c r="AA103" s="42">
        <v>17</v>
      </c>
      <c r="AB103" s="42">
        <v>110</v>
      </c>
      <c r="AC103" s="39">
        <v>181898</v>
      </c>
      <c r="AD103" s="39">
        <v>174611</v>
      </c>
      <c r="AE103" s="42">
        <v>18071</v>
      </c>
      <c r="AF103" s="42">
        <v>10121</v>
      </c>
      <c r="AG103" s="88" t="s">
        <v>59</v>
      </c>
      <c r="AH103" s="12"/>
      <c r="AI103" s="1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>
      <c r="A104" s="62"/>
      <c r="B104" s="9">
        <v>2016</v>
      </c>
      <c r="C104" s="39">
        <v>0</v>
      </c>
      <c r="D104" s="39">
        <v>0</v>
      </c>
      <c r="E104" s="39">
        <v>4067.6535062761504</v>
      </c>
      <c r="F104" s="39">
        <v>4102</v>
      </c>
      <c r="G104" s="39">
        <v>17985.150999999998</v>
      </c>
      <c r="H104" s="39">
        <v>23417.08159824209</v>
      </c>
      <c r="I104" s="39">
        <v>4946</v>
      </c>
      <c r="J104" s="39">
        <v>2556.0989452536414</v>
      </c>
      <c r="K104" s="39">
        <v>467</v>
      </c>
      <c r="L104" s="39">
        <v>245</v>
      </c>
      <c r="M104" s="39">
        <v>2272.9009999999998</v>
      </c>
      <c r="N104" s="39">
        <v>1786.3590776443998</v>
      </c>
      <c r="O104" s="39">
        <v>28456.66</v>
      </c>
      <c r="P104" s="39">
        <v>22991.669230185838</v>
      </c>
      <c r="Q104" s="39">
        <v>763</v>
      </c>
      <c r="R104" s="39">
        <v>4315</v>
      </c>
      <c r="S104" s="39">
        <v>2351.6880000000001</v>
      </c>
      <c r="T104" s="39">
        <v>3655.189316</v>
      </c>
      <c r="U104" s="39">
        <v>25307.9</v>
      </c>
      <c r="V104" s="39">
        <v>73322.095324821697</v>
      </c>
      <c r="W104" s="39">
        <v>101782.436</v>
      </c>
      <c r="X104" s="39">
        <v>68171.024604000006</v>
      </c>
      <c r="Y104" s="42">
        <v>1658</v>
      </c>
      <c r="Z104" s="42">
        <v>3884</v>
      </c>
      <c r="AA104" s="42">
        <v>3304</v>
      </c>
      <c r="AB104" s="42">
        <v>684</v>
      </c>
      <c r="AC104" s="39">
        <v>120856.95723712773</v>
      </c>
      <c r="AD104" s="39">
        <v>126556</v>
      </c>
      <c r="AE104" s="42">
        <v>47972</v>
      </c>
      <c r="AF104" s="42">
        <v>28449</v>
      </c>
      <c r="AG104" s="89"/>
      <c r="AH104" s="12"/>
      <c r="AI104" s="12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>
      <c r="A105" s="62"/>
      <c r="B105" s="9">
        <v>2017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42"/>
      <c r="Z105" s="42"/>
      <c r="AA105" s="42"/>
      <c r="AB105" s="42"/>
      <c r="AC105" s="39"/>
      <c r="AD105" s="39"/>
      <c r="AE105" s="42"/>
      <c r="AF105" s="42"/>
      <c r="AG105" s="90"/>
      <c r="AH105" s="12"/>
      <c r="AI105" s="12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>
      <c r="A106" s="62" t="s">
        <v>145</v>
      </c>
      <c r="B106" s="9">
        <v>2015</v>
      </c>
      <c r="C106" s="39">
        <f>C52+C55+C58+C61+C64+C67+C70+C73+C76+C79+C82+C85+C88+C91+C94+C97+C100+C103</f>
        <v>896802.09590000007</v>
      </c>
      <c r="D106" s="39">
        <f t="shared" ref="D106:AF108" si="14">D52+D55+D58+D61+D64+D67+D70+D73+D76+D79+D82+D85+D88+D91+D94+D97+D100+D103</f>
        <v>445323.81823833997</v>
      </c>
      <c r="E106" s="39">
        <f t="shared" si="14"/>
        <v>123610.91600000003</v>
      </c>
      <c r="F106" s="39">
        <f t="shared" si="14"/>
        <v>167794.99427613002</v>
      </c>
      <c r="G106" s="39">
        <f t="shared" si="14"/>
        <v>503041.97287376999</v>
      </c>
      <c r="H106" s="39">
        <f t="shared" si="14"/>
        <v>700469.00944858999</v>
      </c>
      <c r="I106" s="39">
        <f t="shared" si="14"/>
        <v>231601.43400000001</v>
      </c>
      <c r="J106" s="39">
        <f t="shared" si="14"/>
        <v>246362.89601545999</v>
      </c>
      <c r="K106" s="39">
        <f t="shared" si="14"/>
        <v>267137.65499999997</v>
      </c>
      <c r="L106" s="39">
        <f t="shared" si="14"/>
        <v>137346.44821</v>
      </c>
      <c r="M106" s="39">
        <f t="shared" si="14"/>
        <v>1482448.4480000001</v>
      </c>
      <c r="N106" s="39">
        <f t="shared" si="14"/>
        <v>789704.63048596005</v>
      </c>
      <c r="O106" s="39">
        <f t="shared" si="14"/>
        <v>1409880.5643999998</v>
      </c>
      <c r="P106" s="39">
        <f t="shared" si="14"/>
        <v>1179438.63364031</v>
      </c>
      <c r="Q106" s="39">
        <f t="shared" si="14"/>
        <v>4710729.8035171386</v>
      </c>
      <c r="R106" s="39">
        <f t="shared" si="14"/>
        <v>1375346.0016644869</v>
      </c>
      <c r="S106" s="39">
        <f t="shared" si="14"/>
        <v>132323.46799999999</v>
      </c>
      <c r="T106" s="39">
        <f t="shared" si="14"/>
        <v>315264.29092131637</v>
      </c>
      <c r="U106" s="39">
        <f t="shared" si="14"/>
        <v>1025748.37748</v>
      </c>
      <c r="V106" s="39">
        <f t="shared" si="14"/>
        <v>1996011.2458923548</v>
      </c>
      <c r="W106" s="39">
        <f t="shared" si="14"/>
        <v>1507643.3959999999</v>
      </c>
      <c r="X106" s="39">
        <f t="shared" si="14"/>
        <v>898470.30753572751</v>
      </c>
      <c r="Y106" s="39">
        <f t="shared" si="14"/>
        <v>145996.88679245283</v>
      </c>
      <c r="Z106" s="39">
        <f t="shared" si="14"/>
        <v>316473</v>
      </c>
      <c r="AA106" s="39">
        <f t="shared" si="14"/>
        <v>67601</v>
      </c>
      <c r="AB106" s="39">
        <f t="shared" si="14"/>
        <v>113650</v>
      </c>
      <c r="AC106" s="39">
        <f t="shared" si="14"/>
        <v>2408816.8875817624</v>
      </c>
      <c r="AD106" s="39">
        <f t="shared" si="14"/>
        <v>4430736</v>
      </c>
      <c r="AE106" s="39">
        <f t="shared" si="14"/>
        <v>1545208.3635922435</v>
      </c>
      <c r="AF106" s="39">
        <f t="shared" si="14"/>
        <v>1851065</v>
      </c>
      <c r="AG106" s="88" t="s">
        <v>98</v>
      </c>
      <c r="AH106" s="12"/>
      <c r="AI106" s="12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>
      <c r="A107" s="62"/>
      <c r="B107" s="9">
        <v>2016</v>
      </c>
      <c r="C107" s="39">
        <f t="shared" ref="C107:R108" si="15">C53+C56+C59+C62+C65+C68+C71+C74+C77+C80+C83+C86+C89+C92+C95+C98+C101+C104</f>
        <v>611072.99739999999</v>
      </c>
      <c r="D107" s="39">
        <f t="shared" si="15"/>
        <v>320189.10084510315</v>
      </c>
      <c r="E107" s="39">
        <f t="shared" si="15"/>
        <v>140877.04150627615</v>
      </c>
      <c r="F107" s="39">
        <f t="shared" si="15"/>
        <v>168601.13764976762</v>
      </c>
      <c r="G107" s="39">
        <f t="shared" si="15"/>
        <v>1190096.0055441193</v>
      </c>
      <c r="H107" s="39">
        <f t="shared" si="15"/>
        <v>820161.99308703083</v>
      </c>
      <c r="I107" s="39">
        <f t="shared" si="15"/>
        <v>255337.36300000001</v>
      </c>
      <c r="J107" s="39">
        <f t="shared" si="15"/>
        <v>253797.38157852113</v>
      </c>
      <c r="K107" s="39">
        <f t="shared" si="15"/>
        <v>238703.31400000001</v>
      </c>
      <c r="L107" s="39">
        <f t="shared" si="15"/>
        <v>96274.066454373591</v>
      </c>
      <c r="M107" s="39">
        <f t="shared" si="15"/>
        <v>1330136.2041557066</v>
      </c>
      <c r="N107" s="39">
        <f t="shared" si="15"/>
        <v>694120.74041663227</v>
      </c>
      <c r="O107" s="39">
        <f t="shared" si="15"/>
        <v>1407183.8319999999</v>
      </c>
      <c r="P107" s="39">
        <f t="shared" si="15"/>
        <v>1057672.4505213622</v>
      </c>
      <c r="Q107" s="39">
        <f t="shared" si="15"/>
        <v>2062746.067198718</v>
      </c>
      <c r="R107" s="39">
        <f t="shared" si="15"/>
        <v>1108988.3553805405</v>
      </c>
      <c r="S107" s="39">
        <f t="shared" si="14"/>
        <v>206874.4363</v>
      </c>
      <c r="T107" s="39">
        <f t="shared" si="14"/>
        <v>399305.11849452596</v>
      </c>
      <c r="U107" s="39">
        <f t="shared" si="14"/>
        <v>995934.1017393826</v>
      </c>
      <c r="V107" s="39">
        <f t="shared" si="14"/>
        <v>2116417.1053042328</v>
      </c>
      <c r="W107" s="39">
        <f t="shared" si="14"/>
        <v>1665412.2529999998</v>
      </c>
      <c r="X107" s="39">
        <f t="shared" si="14"/>
        <v>1105022.7727234627</v>
      </c>
      <c r="Y107" s="39">
        <f t="shared" si="14"/>
        <v>155144.62641220441</v>
      </c>
      <c r="Z107" s="39">
        <f t="shared" si="14"/>
        <v>348198.96519999998</v>
      </c>
      <c r="AA107" s="39">
        <f t="shared" si="14"/>
        <v>51098.184000000001</v>
      </c>
      <c r="AB107" s="39">
        <f t="shared" si="14"/>
        <v>95453.010600000009</v>
      </c>
      <c r="AC107" s="39">
        <f t="shared" si="14"/>
        <v>2512778.1582165756</v>
      </c>
      <c r="AD107" s="39">
        <f t="shared" si="14"/>
        <v>4322966.7302000001</v>
      </c>
      <c r="AE107" s="39">
        <f t="shared" si="14"/>
        <v>1529397.7737206789</v>
      </c>
      <c r="AF107" s="39">
        <f t="shared" si="14"/>
        <v>1478798.946</v>
      </c>
      <c r="AG107" s="89"/>
      <c r="AH107" s="12"/>
      <c r="AI107" s="12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>
      <c r="A108" s="62"/>
      <c r="B108" s="9">
        <v>2017</v>
      </c>
      <c r="C108" s="39">
        <f t="shared" si="15"/>
        <v>245295.008</v>
      </c>
      <c r="D108" s="39">
        <f t="shared" si="14"/>
        <v>438024.71916994773</v>
      </c>
      <c r="E108" s="39">
        <f t="shared" si="14"/>
        <v>66851.706000000006</v>
      </c>
      <c r="F108" s="39">
        <f t="shared" si="14"/>
        <v>82394.60812880336</v>
      </c>
      <c r="G108" s="39">
        <f t="shared" si="14"/>
        <v>130720.592</v>
      </c>
      <c r="H108" s="39">
        <f t="shared" si="14"/>
        <v>242685.69059421631</v>
      </c>
      <c r="I108" s="39">
        <f t="shared" si="14"/>
        <v>97607.494999999995</v>
      </c>
      <c r="J108" s="39">
        <f t="shared" si="14"/>
        <v>142803.02189433458</v>
      </c>
      <c r="K108" s="39">
        <f t="shared" si="14"/>
        <v>93699.79</v>
      </c>
      <c r="L108" s="39">
        <f t="shared" si="14"/>
        <v>94509.335400000011</v>
      </c>
      <c r="M108" s="39">
        <f t="shared" si="14"/>
        <v>319983.63199999998</v>
      </c>
      <c r="N108" s="39">
        <f t="shared" si="14"/>
        <v>533634.93496081186</v>
      </c>
      <c r="O108" s="39">
        <f t="shared" si="14"/>
        <v>356643.61800000002</v>
      </c>
      <c r="P108" s="39">
        <f t="shared" si="14"/>
        <v>516405.83502480923</v>
      </c>
      <c r="Q108" s="39">
        <f t="shared" si="14"/>
        <v>66126.760000000009</v>
      </c>
      <c r="R108" s="39">
        <f t="shared" si="14"/>
        <v>249028.33992807538</v>
      </c>
      <c r="S108" s="39">
        <f t="shared" si="14"/>
        <v>125439.492</v>
      </c>
      <c r="T108" s="39">
        <f t="shared" si="14"/>
        <v>485009.49028249684</v>
      </c>
      <c r="U108" s="39">
        <f t="shared" si="14"/>
        <v>388244.61600000004</v>
      </c>
      <c r="V108" s="39">
        <f t="shared" si="14"/>
        <v>851695.26123376656</v>
      </c>
      <c r="W108" s="39">
        <f t="shared" si="14"/>
        <v>185037.05900000001</v>
      </c>
      <c r="X108" s="39">
        <f t="shared" si="14"/>
        <v>328046.06546837382</v>
      </c>
      <c r="Y108" s="39">
        <f t="shared" si="14"/>
        <v>69496.084000000003</v>
      </c>
      <c r="Z108" s="39">
        <f t="shared" si="14"/>
        <v>194374.09807371494</v>
      </c>
      <c r="AA108" s="39">
        <f t="shared" si="14"/>
        <v>24831.412</v>
      </c>
      <c r="AB108" s="39">
        <f t="shared" si="14"/>
        <v>144296.52040000001</v>
      </c>
      <c r="AC108" s="39">
        <f t="shared" si="14"/>
        <v>771842.995</v>
      </c>
      <c r="AD108" s="39">
        <f t="shared" si="14"/>
        <v>862530.04273274285</v>
      </c>
      <c r="AE108" s="39">
        <f t="shared" si="14"/>
        <v>376842.16800000001</v>
      </c>
      <c r="AF108" s="39">
        <f t="shared" si="14"/>
        <v>193820.60737345705</v>
      </c>
      <c r="AG108" s="90"/>
      <c r="AH108" s="12"/>
      <c r="AI108" s="1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>
      <c r="A109" s="15" t="s">
        <v>137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 t="s">
        <v>99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2" t="s">
        <v>212</v>
      </c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F112" s="3"/>
      <c r="AG112" s="3" t="s">
        <v>218</v>
      </c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58" t="s">
        <v>226</v>
      </c>
      <c r="B113" s="58"/>
      <c r="C113" s="58"/>
      <c r="D113" s="58"/>
      <c r="E113" s="58"/>
      <c r="F113" s="58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G113" s="1" t="s">
        <v>227</v>
      </c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6.5" thickBot="1">
      <c r="A114" s="86" t="s">
        <v>62</v>
      </c>
      <c r="B114" s="86"/>
      <c r="C114" s="86"/>
      <c r="D114" s="86"/>
      <c r="E114" s="86"/>
      <c r="F114" s="8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87" t="s">
        <v>1</v>
      </c>
      <c r="AE114" s="87"/>
      <c r="AF114" s="87"/>
      <c r="AG114" s="87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>
      <c r="A115" s="62" t="s">
        <v>64</v>
      </c>
      <c r="B115" s="34" t="s">
        <v>65</v>
      </c>
      <c r="C115" s="72" t="s">
        <v>66</v>
      </c>
      <c r="D115" s="72"/>
      <c r="E115" s="72" t="s">
        <v>67</v>
      </c>
      <c r="F115" s="72"/>
      <c r="G115" s="72" t="s">
        <v>68</v>
      </c>
      <c r="H115" s="72"/>
      <c r="I115" s="72" t="s">
        <v>69</v>
      </c>
      <c r="J115" s="72"/>
      <c r="K115" s="72" t="s">
        <v>70</v>
      </c>
      <c r="L115" s="72"/>
      <c r="M115" s="78" t="s">
        <v>71</v>
      </c>
      <c r="N115" s="85"/>
      <c r="O115" s="78" t="s">
        <v>72</v>
      </c>
      <c r="P115" s="85"/>
      <c r="Q115" s="78" t="s">
        <v>73</v>
      </c>
      <c r="R115" s="85"/>
      <c r="S115" s="78" t="s">
        <v>74</v>
      </c>
      <c r="T115" s="85"/>
      <c r="U115" s="78" t="s">
        <v>75</v>
      </c>
      <c r="V115" s="85"/>
      <c r="W115" s="78" t="s">
        <v>76</v>
      </c>
      <c r="X115" s="85"/>
      <c r="Y115" s="78" t="s">
        <v>77</v>
      </c>
      <c r="Z115" s="85"/>
      <c r="AA115" s="78" t="s">
        <v>78</v>
      </c>
      <c r="AB115" s="85"/>
      <c r="AC115" s="78" t="s">
        <v>79</v>
      </c>
      <c r="AD115" s="85"/>
      <c r="AE115" s="78" t="s">
        <v>80</v>
      </c>
      <c r="AF115" s="85"/>
      <c r="AG115" s="88" t="s">
        <v>3</v>
      </c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5.25" customHeight="1">
      <c r="A116" s="62"/>
      <c r="B116" s="60" t="s">
        <v>81</v>
      </c>
      <c r="C116" s="63" t="s">
        <v>82</v>
      </c>
      <c r="D116" s="64"/>
      <c r="E116" s="63" t="s">
        <v>83</v>
      </c>
      <c r="F116" s="64"/>
      <c r="G116" s="63" t="s">
        <v>84</v>
      </c>
      <c r="H116" s="64"/>
      <c r="I116" s="63" t="s">
        <v>85</v>
      </c>
      <c r="J116" s="64"/>
      <c r="K116" s="63" t="s">
        <v>86</v>
      </c>
      <c r="L116" s="64"/>
      <c r="M116" s="63" t="s">
        <v>87</v>
      </c>
      <c r="N116" s="64"/>
      <c r="O116" s="63" t="s">
        <v>88</v>
      </c>
      <c r="P116" s="64"/>
      <c r="Q116" s="63" t="s">
        <v>138</v>
      </c>
      <c r="R116" s="64"/>
      <c r="S116" s="63" t="s">
        <v>89</v>
      </c>
      <c r="T116" s="64"/>
      <c r="U116" s="63" t="s">
        <v>90</v>
      </c>
      <c r="V116" s="64"/>
      <c r="W116" s="63" t="s">
        <v>91</v>
      </c>
      <c r="X116" s="64"/>
      <c r="Y116" s="63" t="s">
        <v>140</v>
      </c>
      <c r="Z116" s="64"/>
      <c r="AA116" s="63" t="s">
        <v>141</v>
      </c>
      <c r="AB116" s="64"/>
      <c r="AC116" s="63" t="s">
        <v>142</v>
      </c>
      <c r="AD116" s="64"/>
      <c r="AE116" s="63" t="s">
        <v>139</v>
      </c>
      <c r="AF116" s="64"/>
      <c r="AG116" s="89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>
      <c r="A117" s="62"/>
      <c r="B117" s="61"/>
      <c r="C117" s="34" t="s">
        <v>143</v>
      </c>
      <c r="D117" s="34" t="s">
        <v>144</v>
      </c>
      <c r="E117" s="34" t="s">
        <v>143</v>
      </c>
      <c r="F117" s="34" t="s">
        <v>144</v>
      </c>
      <c r="G117" s="34" t="s">
        <v>143</v>
      </c>
      <c r="H117" s="34" t="s">
        <v>144</v>
      </c>
      <c r="I117" s="34" t="s">
        <v>143</v>
      </c>
      <c r="J117" s="34" t="s">
        <v>144</v>
      </c>
      <c r="K117" s="34" t="s">
        <v>143</v>
      </c>
      <c r="L117" s="34" t="s">
        <v>144</v>
      </c>
      <c r="M117" s="34" t="s">
        <v>143</v>
      </c>
      <c r="N117" s="34" t="s">
        <v>144</v>
      </c>
      <c r="O117" s="34" t="s">
        <v>143</v>
      </c>
      <c r="P117" s="34" t="s">
        <v>144</v>
      </c>
      <c r="Q117" s="34" t="s">
        <v>143</v>
      </c>
      <c r="R117" s="34" t="s">
        <v>144</v>
      </c>
      <c r="S117" s="34" t="s">
        <v>143</v>
      </c>
      <c r="T117" s="34" t="s">
        <v>144</v>
      </c>
      <c r="U117" s="34" t="s">
        <v>143</v>
      </c>
      <c r="V117" s="34" t="s">
        <v>144</v>
      </c>
      <c r="W117" s="34" t="s">
        <v>143</v>
      </c>
      <c r="X117" s="34" t="s">
        <v>144</v>
      </c>
      <c r="Y117" s="34" t="s">
        <v>143</v>
      </c>
      <c r="Z117" s="34" t="s">
        <v>144</v>
      </c>
      <c r="AA117" s="34" t="s">
        <v>143</v>
      </c>
      <c r="AB117" s="34" t="s">
        <v>144</v>
      </c>
      <c r="AC117" s="34" t="s">
        <v>143</v>
      </c>
      <c r="AD117" s="34" t="s">
        <v>144</v>
      </c>
      <c r="AE117" s="34" t="s">
        <v>143</v>
      </c>
      <c r="AF117" s="34" t="s">
        <v>144</v>
      </c>
      <c r="AG117" s="90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>
      <c r="A118" s="62" t="s">
        <v>16</v>
      </c>
      <c r="B118" s="9">
        <v>2015</v>
      </c>
      <c r="C118" s="39">
        <v>23969.347000000002</v>
      </c>
      <c r="D118" s="39">
        <v>37887.926308000002</v>
      </c>
      <c r="E118" s="39">
        <v>390.55300000000005</v>
      </c>
      <c r="F118" s="39">
        <v>2951.5191319999994</v>
      </c>
      <c r="G118" s="39">
        <v>3997.8319999999994</v>
      </c>
      <c r="H118" s="39">
        <v>5229.8192560000007</v>
      </c>
      <c r="I118" s="39">
        <v>2919.1</v>
      </c>
      <c r="J118" s="39">
        <v>4676.4564559999999</v>
      </c>
      <c r="K118" s="39">
        <v>6587</v>
      </c>
      <c r="L118" s="39">
        <v>4073.62</v>
      </c>
      <c r="M118" s="39">
        <v>617104.45000000007</v>
      </c>
      <c r="N118" s="39">
        <v>482438.01882</v>
      </c>
      <c r="O118" s="39">
        <v>133020.71499999997</v>
      </c>
      <c r="P118" s="39">
        <v>188479.79629999999</v>
      </c>
      <c r="Q118" s="39">
        <v>591207</v>
      </c>
      <c r="R118" s="39">
        <v>201487.14453599998</v>
      </c>
      <c r="S118" s="39">
        <v>9287.2630000000008</v>
      </c>
      <c r="T118" s="39">
        <v>30467.335395999995</v>
      </c>
      <c r="U118" s="39">
        <v>8286.6189999999988</v>
      </c>
      <c r="V118" s="39">
        <v>27586.268003999998</v>
      </c>
      <c r="W118" s="39">
        <v>3504.2790000000005</v>
      </c>
      <c r="X118" s="39">
        <v>9585.1261959999993</v>
      </c>
      <c r="Y118" s="42">
        <v>34</v>
      </c>
      <c r="Z118" s="42">
        <v>122</v>
      </c>
      <c r="AA118" s="42">
        <v>32999</v>
      </c>
      <c r="AB118" s="42">
        <v>7599</v>
      </c>
      <c r="AC118" s="39">
        <v>159567</v>
      </c>
      <c r="AD118" s="39">
        <v>258646</v>
      </c>
      <c r="AE118" s="42">
        <v>248927.99232579023</v>
      </c>
      <c r="AF118" s="42">
        <v>255846</v>
      </c>
      <c r="AG118" s="88" t="s">
        <v>17</v>
      </c>
      <c r="AH118" s="12"/>
      <c r="AI118" s="12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>
      <c r="A119" s="62"/>
      <c r="B119" s="9">
        <v>2016</v>
      </c>
      <c r="C119" s="39">
        <v>4213.13</v>
      </c>
      <c r="D119" s="39">
        <v>1491.965796</v>
      </c>
      <c r="E119" s="39">
        <v>595.87199999999984</v>
      </c>
      <c r="F119" s="39">
        <v>4753.5375360000007</v>
      </c>
      <c r="G119" s="39">
        <v>1959.2660000000001</v>
      </c>
      <c r="H119" s="39">
        <v>7929.8018839999995</v>
      </c>
      <c r="I119" s="39">
        <v>1949.0010000000002</v>
      </c>
      <c r="J119" s="39">
        <v>2703.1299760000002</v>
      </c>
      <c r="K119" s="39">
        <v>3259</v>
      </c>
      <c r="L119" s="39">
        <v>2290.4758000000002</v>
      </c>
      <c r="M119" s="39">
        <v>527198.82500000007</v>
      </c>
      <c r="N119" s="39">
        <v>363376.80212000001</v>
      </c>
      <c r="O119" s="39">
        <v>110398.508</v>
      </c>
      <c r="P119" s="39">
        <v>143408.22256400003</v>
      </c>
      <c r="Q119" s="39">
        <v>618047</v>
      </c>
      <c r="R119" s="39">
        <v>139365.21472399999</v>
      </c>
      <c r="S119" s="39">
        <v>8914.5339999999997</v>
      </c>
      <c r="T119" s="39">
        <v>27059.930883999998</v>
      </c>
      <c r="U119" s="39">
        <v>8050.415</v>
      </c>
      <c r="V119" s="39">
        <v>28895.693264000001</v>
      </c>
      <c r="W119" s="39">
        <v>5470.1869999999999</v>
      </c>
      <c r="X119" s="39">
        <v>14534.650743999995</v>
      </c>
      <c r="Y119" s="42">
        <v>13</v>
      </c>
      <c r="Z119" s="42">
        <v>35</v>
      </c>
      <c r="AA119" s="42">
        <v>25086</v>
      </c>
      <c r="AB119" s="42">
        <v>7790</v>
      </c>
      <c r="AC119" s="39">
        <v>103051</v>
      </c>
      <c r="AD119" s="39">
        <v>204872</v>
      </c>
      <c r="AE119" s="42">
        <v>207603.39590094716</v>
      </c>
      <c r="AF119" s="42">
        <v>217556</v>
      </c>
      <c r="AG119" s="89"/>
      <c r="AH119" s="12"/>
      <c r="AI119" s="12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>
      <c r="A120" s="62"/>
      <c r="B120" s="9">
        <v>2017</v>
      </c>
      <c r="C120" s="39">
        <v>4297.3926000000001</v>
      </c>
      <c r="D120" s="39">
        <v>1539.6652285714285</v>
      </c>
      <c r="E120" s="39">
        <v>607.74558000000013</v>
      </c>
      <c r="F120" s="39">
        <v>4905.5122285714297</v>
      </c>
      <c r="G120" s="39">
        <v>7166.5108199999995</v>
      </c>
      <c r="H120" s="39">
        <v>4905.5122285714297</v>
      </c>
      <c r="I120" s="39">
        <v>6782.9560000000001</v>
      </c>
      <c r="J120" s="39">
        <v>2680.1572000000001</v>
      </c>
      <c r="K120" s="39">
        <v>22484.6</v>
      </c>
      <c r="L120" s="39">
        <v>2201.4892857142859</v>
      </c>
      <c r="M120" s="39">
        <v>681280.66394999996</v>
      </c>
      <c r="N120" s="39">
        <v>349259.3707142857</v>
      </c>
      <c r="O120" s="39">
        <v>104878.58260000001</v>
      </c>
      <c r="P120" s="39">
        <v>137836.71735714289</v>
      </c>
      <c r="Q120" s="39">
        <v>636588.41</v>
      </c>
      <c r="R120" s="39">
        <v>145230.84901428575</v>
      </c>
      <c r="S120" s="39">
        <v>9092.8246800000015</v>
      </c>
      <c r="T120" s="39">
        <v>27925.0602</v>
      </c>
      <c r="U120" s="39">
        <v>8291.927450000001</v>
      </c>
      <c r="V120" s="39">
        <v>30111.861657142857</v>
      </c>
      <c r="W120" s="39">
        <v>28607.106000000003</v>
      </c>
      <c r="X120" s="39">
        <v>15440.493000000002</v>
      </c>
      <c r="Y120" s="42">
        <v>9879.76</v>
      </c>
      <c r="Z120" s="42">
        <v>2336.6285714285718</v>
      </c>
      <c r="AA120" s="42">
        <v>500</v>
      </c>
      <c r="AB120" s="42">
        <v>210</v>
      </c>
      <c r="AC120" s="39"/>
      <c r="AD120" s="39">
        <v>259738.01699999999</v>
      </c>
      <c r="AE120" s="42"/>
      <c r="AF120" s="42"/>
      <c r="AG120" s="90"/>
      <c r="AH120" s="12"/>
      <c r="AI120" s="12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>
      <c r="A121" s="62" t="s">
        <v>18</v>
      </c>
      <c r="B121" s="9">
        <v>2015</v>
      </c>
      <c r="C121" s="39">
        <v>160303</v>
      </c>
      <c r="D121" s="39">
        <v>127207</v>
      </c>
      <c r="E121" s="39">
        <v>9699</v>
      </c>
      <c r="F121" s="39">
        <v>12995</v>
      </c>
      <c r="G121" s="39">
        <v>133811</v>
      </c>
      <c r="H121" s="39">
        <v>161742</v>
      </c>
      <c r="I121" s="39">
        <v>50927</v>
      </c>
      <c r="J121" s="39">
        <v>47123</v>
      </c>
      <c r="K121" s="39">
        <v>8878</v>
      </c>
      <c r="L121" s="39">
        <v>4108</v>
      </c>
      <c r="M121" s="39">
        <v>65035</v>
      </c>
      <c r="N121" s="39">
        <v>41804</v>
      </c>
      <c r="O121" s="39">
        <v>206028</v>
      </c>
      <c r="P121" s="39">
        <v>283896</v>
      </c>
      <c r="Q121" s="39">
        <v>769</v>
      </c>
      <c r="R121" s="39">
        <v>41898</v>
      </c>
      <c r="S121" s="39">
        <v>9342</v>
      </c>
      <c r="T121" s="39">
        <v>25940</v>
      </c>
      <c r="U121" s="39">
        <v>178389</v>
      </c>
      <c r="V121" s="39">
        <v>557182</v>
      </c>
      <c r="W121" s="39">
        <v>832834</v>
      </c>
      <c r="X121" s="39">
        <v>377942</v>
      </c>
      <c r="Y121" s="42">
        <v>11386</v>
      </c>
      <c r="Z121" s="42">
        <v>48890</v>
      </c>
      <c r="AA121" s="42">
        <v>5057</v>
      </c>
      <c r="AB121" s="42">
        <v>10808</v>
      </c>
      <c r="AC121" s="39">
        <v>571870</v>
      </c>
      <c r="AD121" s="39">
        <v>1345620</v>
      </c>
      <c r="AE121" s="42">
        <v>256833</v>
      </c>
      <c r="AF121" s="42">
        <v>795858</v>
      </c>
      <c r="AG121" s="88" t="s">
        <v>19</v>
      </c>
      <c r="AH121" s="12"/>
      <c r="AI121" s="12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>
      <c r="A122" s="62"/>
      <c r="B122" s="9">
        <v>2016</v>
      </c>
      <c r="C122" s="39">
        <v>165098</v>
      </c>
      <c r="D122" s="39">
        <v>106508</v>
      </c>
      <c r="E122" s="39">
        <v>6104</v>
      </c>
      <c r="F122" s="39">
        <v>5714</v>
      </c>
      <c r="G122" s="39">
        <v>145007</v>
      </c>
      <c r="H122" s="39">
        <v>186684</v>
      </c>
      <c r="I122" s="39">
        <v>61723</v>
      </c>
      <c r="J122" s="39">
        <v>56690</v>
      </c>
      <c r="K122" s="39">
        <v>9417</v>
      </c>
      <c r="L122" s="39">
        <v>4048</v>
      </c>
      <c r="M122" s="39">
        <v>54805</v>
      </c>
      <c r="N122" s="39">
        <v>33863</v>
      </c>
      <c r="O122" s="39">
        <v>204446</v>
      </c>
      <c r="P122" s="39">
        <v>227806</v>
      </c>
      <c r="Q122" s="39">
        <v>3370</v>
      </c>
      <c r="R122" s="39">
        <v>23551</v>
      </c>
      <c r="S122" s="39">
        <v>12494</v>
      </c>
      <c r="T122" s="39">
        <v>29671</v>
      </c>
      <c r="U122" s="39">
        <v>162547</v>
      </c>
      <c r="V122" s="39">
        <v>400438</v>
      </c>
      <c r="W122" s="39">
        <v>703767</v>
      </c>
      <c r="X122" s="39">
        <v>343601</v>
      </c>
      <c r="Y122" s="42">
        <v>13658</v>
      </c>
      <c r="Z122" s="42">
        <v>63116</v>
      </c>
      <c r="AA122" s="42">
        <v>6242</v>
      </c>
      <c r="AB122" s="42">
        <v>9003</v>
      </c>
      <c r="AC122" s="39">
        <v>572354</v>
      </c>
      <c r="AD122" s="39">
        <v>1125272</v>
      </c>
      <c r="AE122" s="42">
        <v>273350</v>
      </c>
      <c r="AF122" s="42">
        <v>858368</v>
      </c>
      <c r="AG122" s="89"/>
      <c r="AH122" s="12"/>
      <c r="AI122" s="12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>
      <c r="A123" s="62"/>
      <c r="B123" s="9">
        <v>2017</v>
      </c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2"/>
      <c r="Z123" s="42"/>
      <c r="AA123" s="42"/>
      <c r="AB123" s="42"/>
      <c r="AC123" s="39"/>
      <c r="AD123" s="39"/>
      <c r="AE123" s="42"/>
      <c r="AF123" s="42"/>
      <c r="AG123" s="90"/>
      <c r="AH123" s="12"/>
      <c r="AI123" s="12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>
      <c r="A124" s="62" t="s">
        <v>20</v>
      </c>
      <c r="B124" s="9">
        <v>2015</v>
      </c>
      <c r="C124" s="39">
        <v>1221</v>
      </c>
      <c r="D124" s="39">
        <v>1291</v>
      </c>
      <c r="E124" s="39">
        <v>30</v>
      </c>
      <c r="F124" s="39">
        <v>81</v>
      </c>
      <c r="G124" s="39">
        <v>873</v>
      </c>
      <c r="H124" s="39">
        <v>295</v>
      </c>
      <c r="I124" s="39">
        <v>56</v>
      </c>
      <c r="J124" s="39">
        <v>56</v>
      </c>
      <c r="K124" s="39">
        <v>129</v>
      </c>
      <c r="L124" s="39">
        <v>20</v>
      </c>
      <c r="M124" s="39">
        <v>0</v>
      </c>
      <c r="N124" s="39">
        <v>0</v>
      </c>
      <c r="O124" s="39">
        <v>5156</v>
      </c>
      <c r="P124" s="39">
        <v>2078</v>
      </c>
      <c r="Q124" s="39">
        <v>1837</v>
      </c>
      <c r="R124" s="39">
        <v>303</v>
      </c>
      <c r="S124" s="39">
        <v>223</v>
      </c>
      <c r="T124" s="39">
        <v>453</v>
      </c>
      <c r="U124" s="39">
        <v>9465</v>
      </c>
      <c r="V124" s="39">
        <v>41838</v>
      </c>
      <c r="W124" s="39">
        <v>1201249</v>
      </c>
      <c r="X124" s="39">
        <v>97680</v>
      </c>
      <c r="Y124" s="42">
        <v>2794</v>
      </c>
      <c r="Z124" s="42">
        <v>13060</v>
      </c>
      <c r="AA124" s="42">
        <v>18</v>
      </c>
      <c r="AB124" s="42">
        <v>27</v>
      </c>
      <c r="AC124" s="39">
        <v>37595</v>
      </c>
      <c r="AD124" s="39">
        <v>96488</v>
      </c>
      <c r="AE124" s="42">
        <v>22399</v>
      </c>
      <c r="AF124" s="42">
        <v>166040</v>
      </c>
      <c r="AG124" s="88" t="s">
        <v>21</v>
      </c>
      <c r="AH124" s="12"/>
      <c r="AI124" s="12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62"/>
      <c r="B125" s="9">
        <v>2016</v>
      </c>
      <c r="C125" s="39">
        <v>1001</v>
      </c>
      <c r="D125" s="39">
        <v>830</v>
      </c>
      <c r="E125" s="39">
        <v>41</v>
      </c>
      <c r="F125" s="39">
        <v>468</v>
      </c>
      <c r="G125" s="39">
        <v>961</v>
      </c>
      <c r="H125" s="39">
        <v>470</v>
      </c>
      <c r="I125" s="39">
        <v>12</v>
      </c>
      <c r="J125" s="39">
        <v>11</v>
      </c>
      <c r="K125" s="39">
        <v>112</v>
      </c>
      <c r="L125" s="39">
        <v>20</v>
      </c>
      <c r="M125" s="39">
        <v>0</v>
      </c>
      <c r="N125" s="39">
        <v>0</v>
      </c>
      <c r="O125" s="39">
        <v>5222</v>
      </c>
      <c r="P125" s="39">
        <v>2116</v>
      </c>
      <c r="Q125" s="39">
        <v>12889</v>
      </c>
      <c r="R125" s="39">
        <v>1827</v>
      </c>
      <c r="S125" s="39">
        <v>99</v>
      </c>
      <c r="T125" s="39">
        <v>271</v>
      </c>
      <c r="U125" s="39">
        <v>14878</v>
      </c>
      <c r="V125" s="39">
        <v>43596</v>
      </c>
      <c r="W125" s="39">
        <v>142102</v>
      </c>
      <c r="X125" s="39">
        <v>69835</v>
      </c>
      <c r="Y125" s="42">
        <v>2862</v>
      </c>
      <c r="Z125" s="42">
        <v>13519</v>
      </c>
      <c r="AA125" s="42">
        <v>0</v>
      </c>
      <c r="AB125" s="42">
        <v>3</v>
      </c>
      <c r="AC125" s="39">
        <v>60724</v>
      </c>
      <c r="AD125" s="39">
        <v>119703</v>
      </c>
      <c r="AE125" s="42">
        <v>63691</v>
      </c>
      <c r="AF125" s="42">
        <v>81759</v>
      </c>
      <c r="AG125" s="89"/>
      <c r="AH125" s="12"/>
      <c r="AI125" s="12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62"/>
      <c r="B126" s="9">
        <v>2017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42"/>
      <c r="Z126" s="42"/>
      <c r="AA126" s="42"/>
      <c r="AB126" s="42"/>
      <c r="AC126" s="39"/>
      <c r="AD126" s="39"/>
      <c r="AE126" s="42"/>
      <c r="AF126" s="42"/>
      <c r="AG126" s="90"/>
      <c r="AH126" s="12"/>
      <c r="AI126" s="12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>
      <c r="A127" s="62" t="s">
        <v>22</v>
      </c>
      <c r="B127" s="9">
        <v>2015</v>
      </c>
      <c r="C127" s="39">
        <v>6043.4480000000003</v>
      </c>
      <c r="D127" s="39">
        <v>3274.2046323</v>
      </c>
      <c r="E127" s="39">
        <v>1353.3689999999999</v>
      </c>
      <c r="F127" s="39">
        <v>4487.0126140000002</v>
      </c>
      <c r="G127" s="39">
        <v>52187.508999999998</v>
      </c>
      <c r="H127" s="39">
        <v>96968.178968570006</v>
      </c>
      <c r="I127" s="39">
        <v>2798.654</v>
      </c>
      <c r="J127" s="39">
        <v>1812.0403839999999</v>
      </c>
      <c r="K127" s="39">
        <v>173.3</v>
      </c>
      <c r="L127" s="39">
        <v>77.547399999999996</v>
      </c>
      <c r="M127" s="39">
        <v>23422.299000000003</v>
      </c>
      <c r="N127" s="39">
        <v>16275.160887929998</v>
      </c>
      <c r="O127" s="39">
        <v>94916.130999999994</v>
      </c>
      <c r="P127" s="39">
        <v>101235.78892434003</v>
      </c>
      <c r="Q127" s="39">
        <v>2106</v>
      </c>
      <c r="R127" s="39">
        <v>868.7236410999999</v>
      </c>
      <c r="S127" s="39">
        <v>602.56500000000005</v>
      </c>
      <c r="T127" s="39">
        <v>1269.2724799999999</v>
      </c>
      <c r="U127" s="39">
        <v>18485</v>
      </c>
      <c r="V127" s="39">
        <v>28656.337780000002</v>
      </c>
      <c r="W127" s="39">
        <v>34831.097000000002</v>
      </c>
      <c r="X127" s="39">
        <v>19313.066644269999</v>
      </c>
      <c r="Y127" s="42">
        <v>1964</v>
      </c>
      <c r="Z127" s="42">
        <v>3612</v>
      </c>
      <c r="AA127" s="42">
        <v>7467</v>
      </c>
      <c r="AB127" s="42">
        <v>10739</v>
      </c>
      <c r="AC127" s="39">
        <v>84977</v>
      </c>
      <c r="AD127" s="39">
        <v>105835</v>
      </c>
      <c r="AE127" s="42">
        <v>51785</v>
      </c>
      <c r="AF127" s="42">
        <v>46339</v>
      </c>
      <c r="AG127" s="88" t="s">
        <v>23</v>
      </c>
      <c r="AH127" s="12"/>
      <c r="AI127" s="12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62"/>
      <c r="B128" s="9">
        <v>2016</v>
      </c>
      <c r="C128" s="39">
        <v>7495.4250000000002</v>
      </c>
      <c r="D128" s="39">
        <v>2390.2282363100003</v>
      </c>
      <c r="E128" s="39">
        <v>3016.2400000000002</v>
      </c>
      <c r="F128" s="39">
        <v>4519.0874716399994</v>
      </c>
      <c r="G128" s="39">
        <v>54736.862999999998</v>
      </c>
      <c r="H128" s="39">
        <v>77436.869919999997</v>
      </c>
      <c r="I128" s="39">
        <v>2097.627</v>
      </c>
      <c r="J128" s="39">
        <v>908.11914999999999</v>
      </c>
      <c r="K128" s="39">
        <v>2370.5</v>
      </c>
      <c r="L128" s="39">
        <v>864.17229000000009</v>
      </c>
      <c r="M128" s="39">
        <v>27321.448000000004</v>
      </c>
      <c r="N128" s="39">
        <v>12780.567930000001</v>
      </c>
      <c r="O128" s="39">
        <v>68101.81</v>
      </c>
      <c r="P128" s="39">
        <v>77296.263865249988</v>
      </c>
      <c r="Q128" s="39">
        <v>411</v>
      </c>
      <c r="R128" s="39">
        <v>532.52082574999997</v>
      </c>
      <c r="S128" s="39">
        <v>1006.0119999999999</v>
      </c>
      <c r="T128" s="39">
        <v>1008.16983</v>
      </c>
      <c r="U128" s="39">
        <v>18861.965799999998</v>
      </c>
      <c r="V128" s="39">
        <v>25590.492080000004</v>
      </c>
      <c r="W128" s="39">
        <v>71310.587</v>
      </c>
      <c r="X128" s="39">
        <v>33307.742810000003</v>
      </c>
      <c r="Y128" s="42">
        <v>2785</v>
      </c>
      <c r="Z128" s="42">
        <v>7192</v>
      </c>
      <c r="AA128" s="42">
        <v>5134</v>
      </c>
      <c r="AB128" s="42">
        <v>7680</v>
      </c>
      <c r="AC128" s="39">
        <v>77738</v>
      </c>
      <c r="AD128" s="39">
        <v>92184</v>
      </c>
      <c r="AE128" s="42">
        <v>45703</v>
      </c>
      <c r="AF128" s="42">
        <v>40976</v>
      </c>
      <c r="AG128" s="89"/>
      <c r="AH128" s="12"/>
      <c r="AI128" s="12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>
      <c r="A129" s="62"/>
      <c r="B129" s="9">
        <v>2017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42"/>
      <c r="Z129" s="42"/>
      <c r="AA129" s="42"/>
      <c r="AB129" s="42"/>
      <c r="AC129" s="39"/>
      <c r="AD129" s="39"/>
      <c r="AE129" s="42"/>
      <c r="AF129" s="42"/>
      <c r="AG129" s="90"/>
      <c r="AH129" s="12"/>
      <c r="AI129" s="12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62" t="s">
        <v>24</v>
      </c>
      <c r="B130" s="9">
        <v>2015</v>
      </c>
      <c r="C130" s="39">
        <v>1207</v>
      </c>
      <c r="D130" s="39">
        <v>632</v>
      </c>
      <c r="E130" s="39">
        <v>0</v>
      </c>
      <c r="F130" s="39">
        <v>0</v>
      </c>
      <c r="G130" s="39">
        <v>404.53539000000001</v>
      </c>
      <c r="H130" s="39">
        <v>448.23576720000005</v>
      </c>
      <c r="I130" s="39">
        <v>0</v>
      </c>
      <c r="J130" s="39">
        <v>0</v>
      </c>
      <c r="K130" s="39">
        <v>1.022</v>
      </c>
      <c r="L130" s="39">
        <v>0.48171269999999999</v>
      </c>
      <c r="M130" s="39">
        <v>3479.3686000000002</v>
      </c>
      <c r="N130" s="39">
        <v>5406.4974901300002</v>
      </c>
      <c r="O130" s="39">
        <v>3888.9165499999999</v>
      </c>
      <c r="P130" s="39">
        <v>5100.4799638799996</v>
      </c>
      <c r="Q130" s="39">
        <v>0</v>
      </c>
      <c r="R130" s="39">
        <v>0</v>
      </c>
      <c r="S130" s="39">
        <v>0</v>
      </c>
      <c r="T130" s="39">
        <v>0</v>
      </c>
      <c r="U130" s="39">
        <v>557.22897999999998</v>
      </c>
      <c r="V130" s="39">
        <v>435.55878744</v>
      </c>
      <c r="W130" s="39">
        <v>116930.30095999999</v>
      </c>
      <c r="X130" s="39">
        <v>48068.325709569996</v>
      </c>
      <c r="Y130" s="42">
        <v>245</v>
      </c>
      <c r="Z130" s="42">
        <v>404</v>
      </c>
      <c r="AA130" s="42">
        <v>0</v>
      </c>
      <c r="AB130" s="42">
        <v>0</v>
      </c>
      <c r="AC130" s="39">
        <v>10726</v>
      </c>
      <c r="AD130" s="39">
        <v>5604</v>
      </c>
      <c r="AE130" s="42">
        <v>63</v>
      </c>
      <c r="AF130" s="42">
        <v>116</v>
      </c>
      <c r="AG130" s="88" t="s">
        <v>25</v>
      </c>
      <c r="AH130" s="12"/>
      <c r="AI130" s="12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62"/>
      <c r="B131" s="9">
        <v>2016</v>
      </c>
      <c r="C131" s="39">
        <v>14.241</v>
      </c>
      <c r="D131" s="39">
        <v>10.368612800000001</v>
      </c>
      <c r="E131" s="39">
        <v>0</v>
      </c>
      <c r="F131" s="39">
        <v>0</v>
      </c>
      <c r="G131" s="39">
        <v>11124.836000000001</v>
      </c>
      <c r="H131" s="39">
        <v>10825.777963</v>
      </c>
      <c r="I131" s="39">
        <v>1.032</v>
      </c>
      <c r="J131" s="39">
        <v>1.0435516</v>
      </c>
      <c r="K131" s="39">
        <v>1627.6590000000001</v>
      </c>
      <c r="L131" s="39">
        <v>564.67010600000003</v>
      </c>
      <c r="M131" s="39">
        <v>3026.9549999999999</v>
      </c>
      <c r="N131" s="39">
        <v>3270.8922155</v>
      </c>
      <c r="O131" s="39">
        <v>4332.8850000000011</v>
      </c>
      <c r="P131" s="39">
        <v>5488.3538072999991</v>
      </c>
      <c r="Q131" s="39">
        <v>0</v>
      </c>
      <c r="R131" s="39">
        <v>0</v>
      </c>
      <c r="S131" s="39">
        <v>0</v>
      </c>
      <c r="T131" s="39">
        <v>0</v>
      </c>
      <c r="U131" s="39">
        <v>366.43800000000005</v>
      </c>
      <c r="V131" s="39">
        <v>364.23520770000005</v>
      </c>
      <c r="W131" s="39">
        <v>286706.90399999998</v>
      </c>
      <c r="X131" s="39">
        <v>144319.97080409998</v>
      </c>
      <c r="Y131" s="42">
        <v>485</v>
      </c>
      <c r="Z131" s="42">
        <v>681</v>
      </c>
      <c r="AA131" s="42">
        <v>0</v>
      </c>
      <c r="AB131" s="42">
        <v>0</v>
      </c>
      <c r="AC131" s="39">
        <v>13961</v>
      </c>
      <c r="AD131" s="39">
        <v>7860</v>
      </c>
      <c r="AE131" s="42">
        <v>1</v>
      </c>
      <c r="AF131" s="42">
        <v>18</v>
      </c>
      <c r="AG131" s="89"/>
      <c r="AH131" s="12"/>
      <c r="AI131" s="12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62"/>
      <c r="B132" s="9">
        <v>2017</v>
      </c>
      <c r="C132" s="39">
        <v>28.558</v>
      </c>
      <c r="D132" s="39">
        <v>39.150665030000006</v>
      </c>
      <c r="E132" s="39">
        <v>0</v>
      </c>
      <c r="F132" s="39">
        <v>0</v>
      </c>
      <c r="G132" s="39">
        <v>11182.186</v>
      </c>
      <c r="H132" s="39">
        <v>12487.115000939999</v>
      </c>
      <c r="I132" s="39">
        <v>5.0890000000000004</v>
      </c>
      <c r="J132" s="39">
        <v>1.9035864300000001</v>
      </c>
      <c r="K132" s="39">
        <v>545.36400000000003</v>
      </c>
      <c r="L132" s="39">
        <v>231.22322621999999</v>
      </c>
      <c r="M132" s="39">
        <v>658.24400000000003</v>
      </c>
      <c r="N132" s="39">
        <v>309.11266866</v>
      </c>
      <c r="O132" s="39">
        <v>7327.3050000000003</v>
      </c>
      <c r="P132" s="39">
        <v>8592.8193522000001</v>
      </c>
      <c r="Q132" s="39">
        <v>0</v>
      </c>
      <c r="R132" s="39">
        <v>0</v>
      </c>
      <c r="S132" s="39">
        <v>28.004999999999999</v>
      </c>
      <c r="T132" s="39">
        <v>5.4590770900000001</v>
      </c>
      <c r="U132" s="39">
        <v>404.173</v>
      </c>
      <c r="V132" s="39">
        <v>481.68333072999991</v>
      </c>
      <c r="W132" s="39">
        <v>284003.228</v>
      </c>
      <c r="X132" s="39">
        <v>125257.56416428</v>
      </c>
      <c r="Y132" s="42">
        <v>528.31899999999996</v>
      </c>
      <c r="Z132" s="42">
        <v>509.00030105000008</v>
      </c>
      <c r="AA132" s="42">
        <v>123.622</v>
      </c>
      <c r="AB132" s="42">
        <v>240.54436204000001</v>
      </c>
      <c r="AC132" s="39">
        <v>0</v>
      </c>
      <c r="AD132" s="39">
        <v>0</v>
      </c>
      <c r="AE132" s="42">
        <v>17865.902999999991</v>
      </c>
      <c r="AF132" s="42">
        <v>15598.340930629987</v>
      </c>
      <c r="AG132" s="90"/>
      <c r="AH132" s="12"/>
      <c r="AI132" s="12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>
      <c r="A133" s="62" t="s">
        <v>26</v>
      </c>
      <c r="B133" s="9">
        <v>2015</v>
      </c>
      <c r="C133" s="39">
        <v>0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  <c r="K133" s="39">
        <v>0</v>
      </c>
      <c r="L133" s="39">
        <v>0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42">
        <v>0</v>
      </c>
      <c r="Z133" s="42">
        <v>0</v>
      </c>
      <c r="AA133" s="42">
        <v>0</v>
      </c>
      <c r="AB133" s="42">
        <v>0</v>
      </c>
      <c r="AC133" s="39">
        <v>872</v>
      </c>
      <c r="AD133" s="39">
        <v>5092</v>
      </c>
      <c r="AE133" s="42">
        <v>5215.8435171385991</v>
      </c>
      <c r="AF133" s="42">
        <v>4631</v>
      </c>
      <c r="AG133" s="88" t="s">
        <v>27</v>
      </c>
      <c r="AH133" s="12"/>
      <c r="AI133" s="12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>
      <c r="A134" s="62"/>
      <c r="B134" s="9">
        <v>2016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v>0</v>
      </c>
      <c r="P134" s="39">
        <v>0</v>
      </c>
      <c r="Q134" s="39">
        <v>0</v>
      </c>
      <c r="R134" s="39">
        <v>0</v>
      </c>
      <c r="S134" s="39">
        <v>0</v>
      </c>
      <c r="T134" s="39">
        <v>0</v>
      </c>
      <c r="U134" s="39">
        <v>0</v>
      </c>
      <c r="V134" s="39">
        <v>0</v>
      </c>
      <c r="W134" s="39">
        <v>0</v>
      </c>
      <c r="X134" s="39">
        <v>0</v>
      </c>
      <c r="Y134" s="42">
        <v>0</v>
      </c>
      <c r="Z134" s="42">
        <v>0</v>
      </c>
      <c r="AA134" s="42">
        <v>0</v>
      </c>
      <c r="AB134" s="42">
        <v>0</v>
      </c>
      <c r="AC134" s="39">
        <v>1500</v>
      </c>
      <c r="AD134" s="39">
        <v>7948</v>
      </c>
      <c r="AE134" s="42">
        <v>41</v>
      </c>
      <c r="AF134" s="42">
        <v>199</v>
      </c>
      <c r="AG134" s="89"/>
      <c r="AH134" s="12"/>
      <c r="AI134" s="12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>
      <c r="A135" s="62"/>
      <c r="B135" s="9">
        <v>2017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42"/>
      <c r="Z135" s="42"/>
      <c r="AA135" s="42"/>
      <c r="AB135" s="42"/>
      <c r="AC135" s="39"/>
      <c r="AD135" s="39"/>
      <c r="AE135" s="42"/>
      <c r="AF135" s="42"/>
      <c r="AG135" s="90"/>
      <c r="AH135" s="12"/>
      <c r="AI135" s="12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>
      <c r="A136" s="62" t="s">
        <v>136</v>
      </c>
      <c r="B136" s="9">
        <v>2015</v>
      </c>
      <c r="C136" s="39">
        <v>4757</v>
      </c>
      <c r="D136" s="39">
        <v>1737</v>
      </c>
      <c r="E136" s="39">
        <v>0</v>
      </c>
      <c r="F136" s="39">
        <v>0</v>
      </c>
      <c r="G136" s="39">
        <v>550</v>
      </c>
      <c r="H136" s="39">
        <v>703</v>
      </c>
      <c r="I136" s="39">
        <v>880</v>
      </c>
      <c r="J136" s="39">
        <v>468</v>
      </c>
      <c r="K136" s="39">
        <v>0</v>
      </c>
      <c r="L136" s="39">
        <v>0</v>
      </c>
      <c r="M136" s="39">
        <v>0</v>
      </c>
      <c r="N136" s="39">
        <v>0</v>
      </c>
      <c r="O136" s="39">
        <v>0</v>
      </c>
      <c r="P136" s="39">
        <v>0</v>
      </c>
      <c r="Q136" s="39">
        <v>17957.060958575668</v>
      </c>
      <c r="R136" s="39">
        <v>23295.996800000001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42">
        <v>2</v>
      </c>
      <c r="Z136" s="42">
        <v>5</v>
      </c>
      <c r="AA136" s="42">
        <v>0</v>
      </c>
      <c r="AB136" s="42">
        <v>0</v>
      </c>
      <c r="AC136" s="39">
        <v>92.4</v>
      </c>
      <c r="AD136" s="39">
        <v>130</v>
      </c>
      <c r="AE136" s="42">
        <v>125</v>
      </c>
      <c r="AF136" s="42">
        <v>201</v>
      </c>
      <c r="AG136" s="88" t="s">
        <v>92</v>
      </c>
      <c r="AH136" s="12"/>
      <c r="AI136" s="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>
      <c r="A137" s="62"/>
      <c r="B137" s="9">
        <v>2016</v>
      </c>
      <c r="C137" s="39">
        <v>267</v>
      </c>
      <c r="D137" s="39">
        <v>131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  <c r="N137" s="39">
        <v>0</v>
      </c>
      <c r="O137" s="39">
        <v>0</v>
      </c>
      <c r="P137" s="39">
        <v>0</v>
      </c>
      <c r="Q137" s="39">
        <v>12040</v>
      </c>
      <c r="R137" s="39">
        <v>18452.92214967353</v>
      </c>
      <c r="S137" s="39">
        <v>51</v>
      </c>
      <c r="T137" s="39">
        <v>203.315</v>
      </c>
      <c r="U137" s="39">
        <v>0</v>
      </c>
      <c r="V137" s="39">
        <v>0</v>
      </c>
      <c r="W137" s="39">
        <v>0</v>
      </c>
      <c r="X137" s="39">
        <v>0</v>
      </c>
      <c r="Y137" s="42">
        <v>0</v>
      </c>
      <c r="Z137" s="42">
        <v>0</v>
      </c>
      <c r="AA137" s="42">
        <v>0</v>
      </c>
      <c r="AB137" s="42">
        <v>0</v>
      </c>
      <c r="AC137" s="39">
        <v>214.51428571428571</v>
      </c>
      <c r="AD137" s="39">
        <v>257</v>
      </c>
      <c r="AE137" s="42">
        <v>752</v>
      </c>
      <c r="AF137" s="42">
        <v>905</v>
      </c>
      <c r="AG137" s="89"/>
      <c r="AH137" s="12"/>
      <c r="AI137" s="12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>
      <c r="A138" s="62"/>
      <c r="B138" s="9">
        <v>2017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42"/>
      <c r="Z138" s="42"/>
      <c r="AA138" s="42"/>
      <c r="AB138" s="42"/>
      <c r="AC138" s="39"/>
      <c r="AD138" s="39"/>
      <c r="AE138" s="42"/>
      <c r="AF138" s="42"/>
      <c r="AG138" s="90"/>
      <c r="AH138" s="12"/>
      <c r="AI138" s="12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>
      <c r="A139" s="62" t="s">
        <v>30</v>
      </c>
      <c r="B139" s="9">
        <v>2015</v>
      </c>
      <c r="C139" s="39">
        <v>27286</v>
      </c>
      <c r="D139" s="39">
        <v>15778</v>
      </c>
      <c r="E139" s="39">
        <v>249</v>
      </c>
      <c r="F139" s="39">
        <v>395</v>
      </c>
      <c r="G139" s="39">
        <v>167663</v>
      </c>
      <c r="H139" s="39">
        <v>217031</v>
      </c>
      <c r="I139" s="39">
        <v>4273</v>
      </c>
      <c r="J139" s="39">
        <v>2792</v>
      </c>
      <c r="K139" s="39">
        <v>19534</v>
      </c>
      <c r="L139" s="39">
        <v>6594</v>
      </c>
      <c r="M139" s="39">
        <v>168368</v>
      </c>
      <c r="N139" s="39">
        <v>55221</v>
      </c>
      <c r="O139" s="39">
        <v>168964</v>
      </c>
      <c r="P139" s="39">
        <v>151890</v>
      </c>
      <c r="Q139" s="39">
        <v>3699661.5919710184</v>
      </c>
      <c r="R139" s="39">
        <v>87290</v>
      </c>
      <c r="S139" s="39">
        <v>31733</v>
      </c>
      <c r="T139" s="39">
        <v>139236</v>
      </c>
      <c r="U139" s="39">
        <v>730735</v>
      </c>
      <c r="V139" s="39">
        <v>1089477</v>
      </c>
      <c r="W139" s="39">
        <v>261938</v>
      </c>
      <c r="X139" s="39">
        <v>161770</v>
      </c>
      <c r="Y139" s="42">
        <v>24107</v>
      </c>
      <c r="Z139" s="42">
        <v>25030</v>
      </c>
      <c r="AA139" s="42">
        <v>38702</v>
      </c>
      <c r="AB139" s="42">
        <v>64483</v>
      </c>
      <c r="AC139" s="39">
        <v>1115672</v>
      </c>
      <c r="AD139" s="39">
        <v>1179396</v>
      </c>
      <c r="AE139" s="42">
        <v>253066</v>
      </c>
      <c r="AF139" s="42">
        <v>191655</v>
      </c>
      <c r="AG139" s="88" t="s">
        <v>31</v>
      </c>
      <c r="AH139" s="12"/>
      <c r="AI139" s="12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>
      <c r="A140" s="62"/>
      <c r="B140" s="9">
        <v>2016</v>
      </c>
      <c r="C140" s="39">
        <v>21708</v>
      </c>
      <c r="D140" s="39">
        <v>11203</v>
      </c>
      <c r="E140" s="39">
        <v>51</v>
      </c>
      <c r="F140" s="39">
        <v>33</v>
      </c>
      <c r="G140" s="39">
        <v>132237</v>
      </c>
      <c r="H140" s="39">
        <v>190237</v>
      </c>
      <c r="I140" s="39">
        <v>2300</v>
      </c>
      <c r="J140" s="39">
        <v>1978</v>
      </c>
      <c r="K140" s="39">
        <v>6995</v>
      </c>
      <c r="L140" s="39">
        <v>3409</v>
      </c>
      <c r="M140" s="39">
        <v>166786</v>
      </c>
      <c r="N140" s="39">
        <v>53723</v>
      </c>
      <c r="O140" s="39">
        <v>183042</v>
      </c>
      <c r="P140" s="39">
        <v>156004</v>
      </c>
      <c r="Q140" s="39">
        <v>12505</v>
      </c>
      <c r="R140" s="39">
        <v>61777</v>
      </c>
      <c r="S140" s="39">
        <v>37343</v>
      </c>
      <c r="T140" s="39">
        <v>160619</v>
      </c>
      <c r="U140" s="39">
        <v>770717</v>
      </c>
      <c r="V140" s="39">
        <v>1120802</v>
      </c>
      <c r="W140" s="39">
        <v>295429</v>
      </c>
      <c r="X140" s="39">
        <v>188492</v>
      </c>
      <c r="Y140" s="42">
        <v>24712</v>
      </c>
      <c r="Z140" s="42">
        <v>28516</v>
      </c>
      <c r="AA140" s="42">
        <v>13826</v>
      </c>
      <c r="AB140" s="42">
        <v>37310</v>
      </c>
      <c r="AC140" s="39">
        <v>905962</v>
      </c>
      <c r="AD140" s="39">
        <v>1048187</v>
      </c>
      <c r="AE140" s="42">
        <v>339643.38641848112</v>
      </c>
      <c r="AF140" s="42">
        <v>181370</v>
      </c>
      <c r="AG140" s="89"/>
      <c r="AH140" s="12"/>
      <c r="AI140" s="12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>
      <c r="A141" s="62"/>
      <c r="B141" s="9">
        <v>2017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42"/>
      <c r="Z141" s="42"/>
      <c r="AA141" s="42"/>
      <c r="AB141" s="42"/>
      <c r="AC141" s="39"/>
      <c r="AD141" s="39"/>
      <c r="AE141" s="42"/>
      <c r="AF141" s="42"/>
      <c r="AG141" s="90"/>
      <c r="AH141" s="12"/>
      <c r="AI141" s="12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>
      <c r="A142" s="62" t="s">
        <v>32</v>
      </c>
      <c r="B142" s="9">
        <v>2015</v>
      </c>
      <c r="C142" s="39">
        <v>1046.92</v>
      </c>
      <c r="D142" s="39">
        <v>821.3599999999999</v>
      </c>
      <c r="E142" s="39">
        <v>9259.0399999999991</v>
      </c>
      <c r="F142" s="39">
        <v>6400.510000000002</v>
      </c>
      <c r="G142" s="39">
        <v>899</v>
      </c>
      <c r="H142" s="39">
        <v>827</v>
      </c>
      <c r="I142" s="39">
        <v>764.45</v>
      </c>
      <c r="J142" s="39">
        <v>772</v>
      </c>
      <c r="K142" s="39">
        <v>0</v>
      </c>
      <c r="L142" s="39">
        <v>0</v>
      </c>
      <c r="M142" s="39">
        <v>388.75000000000006</v>
      </c>
      <c r="N142" s="39">
        <v>160.88</v>
      </c>
      <c r="O142" s="39">
        <v>1114.55</v>
      </c>
      <c r="P142" s="39">
        <v>960.11999999999989</v>
      </c>
      <c r="Q142" s="39">
        <v>1791357</v>
      </c>
      <c r="R142" s="39">
        <v>265854.59999999998</v>
      </c>
      <c r="S142" s="39">
        <v>2777.13</v>
      </c>
      <c r="T142" s="39">
        <v>10669.400000000001</v>
      </c>
      <c r="U142" s="39">
        <v>50.140000000000008</v>
      </c>
      <c r="V142" s="39">
        <v>125.32000000000001</v>
      </c>
      <c r="W142" s="39">
        <v>514</v>
      </c>
      <c r="X142" s="39">
        <v>94</v>
      </c>
      <c r="Y142" s="42">
        <v>177</v>
      </c>
      <c r="Z142" s="42">
        <v>268</v>
      </c>
      <c r="AA142" s="42">
        <v>0</v>
      </c>
      <c r="AB142" s="42">
        <v>0</v>
      </c>
      <c r="AC142" s="39">
        <v>3988</v>
      </c>
      <c r="AD142" s="39">
        <v>3647</v>
      </c>
      <c r="AE142" s="42">
        <v>11402</v>
      </c>
      <c r="AF142" s="42">
        <v>17352</v>
      </c>
      <c r="AG142" s="88" t="s">
        <v>33</v>
      </c>
      <c r="AH142" s="12"/>
      <c r="AI142" s="12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>
      <c r="A143" s="62"/>
      <c r="B143" s="9">
        <v>2016</v>
      </c>
      <c r="C143" s="39">
        <v>37387.25</v>
      </c>
      <c r="D143" s="39">
        <v>191626.89010999998</v>
      </c>
      <c r="E143" s="39">
        <v>368198.72499999998</v>
      </c>
      <c r="F143" s="39">
        <v>299076.67159096181</v>
      </c>
      <c r="G143" s="39">
        <v>445.44600000000003</v>
      </c>
      <c r="H143" s="39">
        <v>609.28897451199998</v>
      </c>
      <c r="I143" s="39">
        <v>7119.1849999999995</v>
      </c>
      <c r="J143" s="39">
        <v>12143.7526825</v>
      </c>
      <c r="K143" s="39">
        <v>0.05</v>
      </c>
      <c r="L143" s="39">
        <v>2.0622649999999999E-2</v>
      </c>
      <c r="M143" s="39">
        <v>28326.761999999999</v>
      </c>
      <c r="N143" s="39">
        <v>1533.1470546389999</v>
      </c>
      <c r="O143" s="39">
        <v>36729.063000000002</v>
      </c>
      <c r="P143" s="39">
        <v>30516.53085458</v>
      </c>
      <c r="Q143" s="39">
        <v>1994608</v>
      </c>
      <c r="R143" s="39">
        <v>403327.55505199998</v>
      </c>
      <c r="S143" s="39">
        <v>7990.1643000000004</v>
      </c>
      <c r="T143" s="39">
        <v>33381.191887683999</v>
      </c>
      <c r="U143" s="39">
        <v>5.2</v>
      </c>
      <c r="V143" s="39">
        <v>13.087308</v>
      </c>
      <c r="W143" s="39">
        <v>14.72</v>
      </c>
      <c r="X143" s="39">
        <v>8.0960000000000001</v>
      </c>
      <c r="Y143" s="42">
        <v>0</v>
      </c>
      <c r="Z143" s="42">
        <v>0</v>
      </c>
      <c r="AA143" s="42">
        <v>0</v>
      </c>
      <c r="AB143" s="42">
        <v>0</v>
      </c>
      <c r="AC143" s="39">
        <v>0</v>
      </c>
      <c r="AD143" s="39">
        <v>0</v>
      </c>
      <c r="AE143" s="42">
        <v>0</v>
      </c>
      <c r="AF143" s="42">
        <v>0</v>
      </c>
      <c r="AG143" s="89"/>
      <c r="AH143" s="12"/>
      <c r="AI143" s="12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>
      <c r="A144" s="62"/>
      <c r="B144" s="9">
        <v>2017</v>
      </c>
      <c r="C144" s="39">
        <v>16475.68</v>
      </c>
      <c r="D144" s="39">
        <v>5974</v>
      </c>
      <c r="E144" s="39">
        <v>92165.37</v>
      </c>
      <c r="F144" s="39">
        <v>161161</v>
      </c>
      <c r="G144" s="39">
        <v>260.45</v>
      </c>
      <c r="H144" s="39">
        <v>11861</v>
      </c>
      <c r="I144" s="39">
        <v>8843.8499999999985</v>
      </c>
      <c r="J144" s="39">
        <v>13152.2</v>
      </c>
      <c r="K144" s="39">
        <v>0</v>
      </c>
      <c r="L144" s="39">
        <v>0</v>
      </c>
      <c r="M144" s="39">
        <v>362.65999999999997</v>
      </c>
      <c r="N144" s="39">
        <v>450</v>
      </c>
      <c r="O144" s="39">
        <v>8678.33</v>
      </c>
      <c r="P144" s="39">
        <v>15234</v>
      </c>
      <c r="Q144" s="39">
        <v>2191660</v>
      </c>
      <c r="R144" s="39">
        <v>986997</v>
      </c>
      <c r="S144" s="39">
        <v>3787.03</v>
      </c>
      <c r="T144" s="39">
        <v>271842</v>
      </c>
      <c r="U144" s="39">
        <v>0</v>
      </c>
      <c r="V144" s="39">
        <v>0</v>
      </c>
      <c r="W144" s="39">
        <v>0</v>
      </c>
      <c r="X144" s="39">
        <v>0</v>
      </c>
      <c r="Y144" s="42">
        <v>0</v>
      </c>
      <c r="Z144" s="42">
        <v>0</v>
      </c>
      <c r="AA144" s="42">
        <f>155000*50/1000</f>
        <v>7750</v>
      </c>
      <c r="AB144" s="42">
        <v>2092</v>
      </c>
      <c r="AC144" s="39">
        <v>4748.0200000000004</v>
      </c>
      <c r="AD144" s="39">
        <v>21411</v>
      </c>
      <c r="AE144" s="42">
        <v>2715.25</v>
      </c>
      <c r="AF144" s="42">
        <v>28669</v>
      </c>
      <c r="AG144" s="90"/>
      <c r="AH144" s="12"/>
      <c r="AI144" s="12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>
      <c r="A145" s="62" t="s">
        <v>34</v>
      </c>
      <c r="B145" s="9">
        <v>2015</v>
      </c>
      <c r="C145" s="39">
        <v>3706.0390000000002</v>
      </c>
      <c r="D145" s="39">
        <v>7101.7303000000002</v>
      </c>
      <c r="E145" s="39">
        <v>4039.5389999999998</v>
      </c>
      <c r="F145" s="39">
        <v>8738.8644837800002</v>
      </c>
      <c r="G145" s="39">
        <v>14304.483</v>
      </c>
      <c r="H145" s="39">
        <v>32266.543054000002</v>
      </c>
      <c r="I145" s="39">
        <v>15733.96</v>
      </c>
      <c r="J145" s="39">
        <v>10386.94022045</v>
      </c>
      <c r="K145" s="39">
        <v>8491.6540000000005</v>
      </c>
      <c r="L145" s="39">
        <v>3292.0150039999999</v>
      </c>
      <c r="M145" s="39">
        <v>92429.173999999999</v>
      </c>
      <c r="N145" s="39">
        <v>51558.473189249999</v>
      </c>
      <c r="O145" s="39">
        <v>140930.43299999999</v>
      </c>
      <c r="P145" s="39">
        <v>111548.48421476842</v>
      </c>
      <c r="Q145" s="39">
        <v>189622</v>
      </c>
      <c r="R145" s="39">
        <v>9669.6930240000002</v>
      </c>
      <c r="S145" s="39">
        <v>90.703000000000003</v>
      </c>
      <c r="T145" s="39">
        <v>167.7878</v>
      </c>
      <c r="U145" s="39">
        <v>4591.6840000000002</v>
      </c>
      <c r="V145" s="39">
        <v>11756.747956000001</v>
      </c>
      <c r="W145" s="39">
        <v>2249.9409999999998</v>
      </c>
      <c r="X145" s="39">
        <v>3613.0622800000001</v>
      </c>
      <c r="Y145" s="42">
        <v>3</v>
      </c>
      <c r="Z145" s="42">
        <v>20</v>
      </c>
      <c r="AA145" s="42">
        <v>0</v>
      </c>
      <c r="AB145" s="42">
        <v>0</v>
      </c>
      <c r="AC145" s="39">
        <v>69200.770750988144</v>
      </c>
      <c r="AD145" s="39">
        <v>100008</v>
      </c>
      <c r="AE145" s="42">
        <v>5931.3071625344355</v>
      </c>
      <c r="AF145" s="42">
        <v>6879</v>
      </c>
      <c r="AG145" s="88" t="s">
        <v>35</v>
      </c>
      <c r="AH145" s="12"/>
      <c r="AI145" s="12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>
      <c r="A146" s="62"/>
      <c r="B146" s="9">
        <v>2016</v>
      </c>
      <c r="C146" s="39">
        <v>1349.471</v>
      </c>
      <c r="D146" s="39">
        <v>1302.2265339999999</v>
      </c>
      <c r="E146" s="39">
        <v>5059.4760000000006</v>
      </c>
      <c r="F146" s="39">
        <v>12531.923019134832</v>
      </c>
      <c r="G146" s="39">
        <v>28674.125999999997</v>
      </c>
      <c r="H146" s="39">
        <v>62250.411615820536</v>
      </c>
      <c r="I146" s="39">
        <v>15141.545</v>
      </c>
      <c r="J146" s="39">
        <v>13775.10184404867</v>
      </c>
      <c r="K146" s="39">
        <v>2342.125</v>
      </c>
      <c r="L146" s="39">
        <v>794.9310119999999</v>
      </c>
      <c r="M146" s="39">
        <v>46528.707000000002</v>
      </c>
      <c r="N146" s="39">
        <v>39257.489856</v>
      </c>
      <c r="O146" s="39">
        <v>89732.438399999999</v>
      </c>
      <c r="P146" s="39">
        <v>119794.18900167472</v>
      </c>
      <c r="Q146" s="39">
        <v>69097.600000000006</v>
      </c>
      <c r="R146" s="39">
        <v>322.73793599999999</v>
      </c>
      <c r="S146" s="39">
        <v>2.2250000000000001</v>
      </c>
      <c r="T146" s="39">
        <v>35.585048</v>
      </c>
      <c r="U146" s="39">
        <v>3504.3119999999999</v>
      </c>
      <c r="V146" s="39">
        <v>10974.233319999999</v>
      </c>
      <c r="W146" s="39">
        <v>1925.567</v>
      </c>
      <c r="X146" s="39">
        <v>3017.2942319497738</v>
      </c>
      <c r="Y146" s="42">
        <v>1</v>
      </c>
      <c r="Z146" s="42">
        <v>20</v>
      </c>
      <c r="AA146" s="42">
        <v>0</v>
      </c>
      <c r="AB146" s="42">
        <v>0</v>
      </c>
      <c r="AC146" s="39">
        <v>76711.569169960479</v>
      </c>
      <c r="AD146" s="39">
        <v>103859</v>
      </c>
      <c r="AE146" s="42">
        <v>7450.6129476584019</v>
      </c>
      <c r="AF146" s="42">
        <v>11879</v>
      </c>
      <c r="AG146" s="89"/>
      <c r="AH146" s="12"/>
      <c r="AI146" s="12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>
      <c r="A147" s="62"/>
      <c r="B147" s="9">
        <v>2017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42"/>
      <c r="Z147" s="42"/>
      <c r="AA147" s="42"/>
      <c r="AB147" s="42"/>
      <c r="AC147" s="39"/>
      <c r="AD147" s="39"/>
      <c r="AE147" s="42"/>
      <c r="AF147" s="42"/>
      <c r="AG147" s="90"/>
      <c r="AH147" s="12"/>
      <c r="AI147" s="12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>
      <c r="A148" s="62" t="s">
        <v>93</v>
      </c>
      <c r="B148" s="9">
        <v>2015</v>
      </c>
      <c r="C148" s="39">
        <v>138</v>
      </c>
      <c r="D148" s="39">
        <v>103</v>
      </c>
      <c r="E148" s="39">
        <v>3723</v>
      </c>
      <c r="F148" s="39">
        <v>2396</v>
      </c>
      <c r="G148" s="39">
        <v>14</v>
      </c>
      <c r="H148" s="39">
        <v>14</v>
      </c>
      <c r="I148" s="39">
        <v>364</v>
      </c>
      <c r="J148" s="39">
        <v>208</v>
      </c>
      <c r="K148" s="39">
        <v>13</v>
      </c>
      <c r="L148" s="39">
        <v>4</v>
      </c>
      <c r="M148" s="39">
        <v>5</v>
      </c>
      <c r="N148" s="39">
        <v>3</v>
      </c>
      <c r="O148" s="39">
        <v>12187</v>
      </c>
      <c r="P148" s="39">
        <v>4782</v>
      </c>
      <c r="Q148" s="39">
        <v>952768.61641434603</v>
      </c>
      <c r="R148" s="39">
        <v>532516</v>
      </c>
      <c r="S148" s="39">
        <v>1525</v>
      </c>
      <c r="T148" s="39">
        <v>9616</v>
      </c>
      <c r="U148" s="39">
        <v>16</v>
      </c>
      <c r="V148" s="39">
        <v>21</v>
      </c>
      <c r="W148" s="39">
        <v>0</v>
      </c>
      <c r="X148" s="39">
        <v>0</v>
      </c>
      <c r="Y148" s="42">
        <v>4682</v>
      </c>
      <c r="Z148" s="42">
        <v>9430</v>
      </c>
      <c r="AA148" s="42">
        <v>0</v>
      </c>
      <c r="AB148" s="42">
        <v>0</v>
      </c>
      <c r="AC148" s="39">
        <v>1544.1578947368421</v>
      </c>
      <c r="AD148" s="39">
        <v>1429</v>
      </c>
      <c r="AE148" s="42">
        <v>20077</v>
      </c>
      <c r="AF148" s="42">
        <v>38723</v>
      </c>
      <c r="AG148" s="88" t="s">
        <v>94</v>
      </c>
      <c r="AH148" s="12"/>
      <c r="AI148" s="12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>
      <c r="A149" s="62"/>
      <c r="B149" s="9">
        <v>2016</v>
      </c>
      <c r="C149" s="39">
        <v>76</v>
      </c>
      <c r="D149" s="39">
        <v>44</v>
      </c>
      <c r="E149" s="39">
        <v>5693</v>
      </c>
      <c r="F149" s="39">
        <v>3690</v>
      </c>
      <c r="G149" s="39">
        <v>134</v>
      </c>
      <c r="H149" s="39">
        <v>96</v>
      </c>
      <c r="I149" s="39">
        <v>902</v>
      </c>
      <c r="J149" s="39">
        <v>737</v>
      </c>
      <c r="K149" s="39">
        <v>0</v>
      </c>
      <c r="L149" s="39">
        <v>0</v>
      </c>
      <c r="M149" s="39">
        <v>0</v>
      </c>
      <c r="N149" s="39">
        <v>0</v>
      </c>
      <c r="O149" s="39">
        <v>11079</v>
      </c>
      <c r="P149" s="39">
        <v>5498</v>
      </c>
      <c r="Q149" s="39">
        <v>216127.38166134185</v>
      </c>
      <c r="R149" s="39">
        <v>459356</v>
      </c>
      <c r="S149" s="39">
        <v>1003</v>
      </c>
      <c r="T149" s="39">
        <v>3598</v>
      </c>
      <c r="U149" s="39">
        <v>0</v>
      </c>
      <c r="V149" s="39">
        <v>0</v>
      </c>
      <c r="W149" s="39">
        <v>0</v>
      </c>
      <c r="X149" s="39">
        <v>1</v>
      </c>
      <c r="Y149" s="42">
        <v>5221</v>
      </c>
      <c r="Z149" s="42">
        <v>7723</v>
      </c>
      <c r="AA149" s="42">
        <v>0</v>
      </c>
      <c r="AB149" s="42">
        <v>0</v>
      </c>
      <c r="AC149" s="39">
        <v>1469.2982456140351</v>
      </c>
      <c r="AD149" s="39">
        <v>1462</v>
      </c>
      <c r="AE149" s="42">
        <v>17803</v>
      </c>
      <c r="AF149" s="42">
        <v>29861</v>
      </c>
      <c r="AG149" s="89"/>
      <c r="AH149" s="12"/>
      <c r="AI149" s="12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>
      <c r="A150" s="62"/>
      <c r="B150" s="9">
        <v>2017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42"/>
      <c r="Z150" s="42"/>
      <c r="AA150" s="42"/>
      <c r="AB150" s="42"/>
      <c r="AC150" s="39"/>
      <c r="AD150" s="39"/>
      <c r="AE150" s="42"/>
      <c r="AF150" s="42"/>
      <c r="AG150" s="90"/>
      <c r="AH150" s="12"/>
      <c r="AI150" s="12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>
      <c r="A151" s="62" t="s">
        <v>38</v>
      </c>
      <c r="B151" s="9">
        <v>2015</v>
      </c>
      <c r="C151" s="39">
        <v>2</v>
      </c>
      <c r="D151" s="39">
        <v>1</v>
      </c>
      <c r="E151" s="39">
        <v>0</v>
      </c>
      <c r="F151" s="39">
        <v>0</v>
      </c>
      <c r="G151" s="39">
        <v>50</v>
      </c>
      <c r="H151" s="39">
        <v>7</v>
      </c>
      <c r="I151" s="39">
        <v>300</v>
      </c>
      <c r="J151" s="39">
        <v>154.3739279588336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39">
        <v>0</v>
      </c>
      <c r="Q151" s="39">
        <v>1165.3530000000001</v>
      </c>
      <c r="R151" s="39">
        <v>418.1934</v>
      </c>
      <c r="S151" s="39">
        <v>0</v>
      </c>
      <c r="T151" s="39">
        <v>0</v>
      </c>
      <c r="U151" s="39">
        <v>0</v>
      </c>
      <c r="V151" s="39">
        <v>0</v>
      </c>
      <c r="W151" s="39">
        <v>1</v>
      </c>
      <c r="X151" s="39">
        <v>6</v>
      </c>
      <c r="Y151" s="42">
        <v>0</v>
      </c>
      <c r="Z151" s="42">
        <v>0</v>
      </c>
      <c r="AA151" s="42">
        <v>0</v>
      </c>
      <c r="AB151" s="42">
        <v>0</v>
      </c>
      <c r="AC151" s="39">
        <v>0</v>
      </c>
      <c r="AD151" s="39">
        <v>0</v>
      </c>
      <c r="AE151" s="42">
        <v>209.71428571428572</v>
      </c>
      <c r="AF151" s="42">
        <v>698</v>
      </c>
      <c r="AG151" s="88" t="s">
        <v>39</v>
      </c>
      <c r="AH151" s="12"/>
      <c r="AI151" s="12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>
      <c r="A152" s="62"/>
      <c r="B152" s="9">
        <v>2016</v>
      </c>
      <c r="C152" s="39">
        <v>2</v>
      </c>
      <c r="D152" s="39">
        <v>3</v>
      </c>
      <c r="E152" s="39">
        <v>0</v>
      </c>
      <c r="F152" s="39">
        <v>0</v>
      </c>
      <c r="G152" s="39">
        <v>71</v>
      </c>
      <c r="H152" s="39">
        <v>38</v>
      </c>
      <c r="I152" s="39">
        <v>1307</v>
      </c>
      <c r="J152" s="39">
        <v>899.88911089999999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14544.777777777777</v>
      </c>
      <c r="R152" s="39">
        <v>682.96360000000004</v>
      </c>
      <c r="S152" s="39">
        <v>0</v>
      </c>
      <c r="T152" s="39">
        <v>0</v>
      </c>
      <c r="U152" s="39">
        <v>0</v>
      </c>
      <c r="V152" s="39">
        <v>0</v>
      </c>
      <c r="W152" s="39">
        <v>0</v>
      </c>
      <c r="X152" s="39">
        <v>4</v>
      </c>
      <c r="Y152" s="42">
        <v>0</v>
      </c>
      <c r="Z152" s="42">
        <v>0</v>
      </c>
      <c r="AA152" s="42">
        <v>0</v>
      </c>
      <c r="AB152" s="42">
        <v>0</v>
      </c>
      <c r="AC152" s="39">
        <v>0</v>
      </c>
      <c r="AD152" s="39">
        <v>0</v>
      </c>
      <c r="AE152" s="42">
        <v>386</v>
      </c>
      <c r="AF152" s="42">
        <v>579</v>
      </c>
      <c r="AG152" s="89"/>
      <c r="AH152" s="12"/>
      <c r="AI152" s="12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>
      <c r="A153" s="62"/>
      <c r="B153" s="9">
        <v>2017</v>
      </c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42"/>
      <c r="Z153" s="42"/>
      <c r="AA153" s="42"/>
      <c r="AB153" s="42"/>
      <c r="AC153" s="39"/>
      <c r="AD153" s="39"/>
      <c r="AE153" s="42"/>
      <c r="AF153" s="42"/>
      <c r="AG153" s="90"/>
      <c r="AH153" s="12"/>
      <c r="AI153" s="1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s="48" customFormat="1" ht="15.75">
      <c r="A154" s="62" t="s">
        <v>95</v>
      </c>
      <c r="B154" s="9">
        <v>2015</v>
      </c>
      <c r="C154" s="39">
        <v>150011</v>
      </c>
      <c r="D154" s="39">
        <v>70385.84</v>
      </c>
      <c r="E154" s="39">
        <v>632</v>
      </c>
      <c r="F154" s="39">
        <v>575</v>
      </c>
      <c r="G154" s="39">
        <v>147269</v>
      </c>
      <c r="H154" s="39">
        <v>208883.49999999994</v>
      </c>
      <c r="I154" s="39">
        <v>682</v>
      </c>
      <c r="J154" s="39">
        <v>881</v>
      </c>
      <c r="K154" s="39">
        <v>19</v>
      </c>
      <c r="L154" s="39">
        <v>15.54</v>
      </c>
      <c r="M154" s="39">
        <v>62811</v>
      </c>
      <c r="N154" s="39">
        <v>40305.579999999994</v>
      </c>
      <c r="O154" s="39">
        <v>12733</v>
      </c>
      <c r="P154" s="39">
        <v>10717.420000000002</v>
      </c>
      <c r="Q154" s="39">
        <v>22684</v>
      </c>
      <c r="R154" s="39">
        <v>108082</v>
      </c>
      <c r="S154" s="39">
        <v>58168</v>
      </c>
      <c r="T154" s="39">
        <v>103405.74999999999</v>
      </c>
      <c r="U154" s="39">
        <v>81262</v>
      </c>
      <c r="V154" s="39">
        <v>247218.09</v>
      </c>
      <c r="W154" s="39">
        <v>8804</v>
      </c>
      <c r="X154" s="39">
        <v>6224</v>
      </c>
      <c r="Y154" s="42">
        <v>55243</v>
      </c>
      <c r="Z154" s="42">
        <v>53006</v>
      </c>
      <c r="AA154" s="42">
        <v>5447</v>
      </c>
      <c r="AB154" s="42">
        <v>12302</v>
      </c>
      <c r="AC154" s="39">
        <v>187718</v>
      </c>
      <c r="AD154" s="39">
        <v>289122</v>
      </c>
      <c r="AE154" s="42">
        <v>53756</v>
      </c>
      <c r="AF154" s="42">
        <v>99562</v>
      </c>
      <c r="AG154" s="94" t="s">
        <v>41</v>
      </c>
      <c r="AH154" s="46"/>
      <c r="AI154" s="46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</row>
    <row r="155" spans="1:54" s="48" customFormat="1" ht="15.75">
      <c r="A155" s="62"/>
      <c r="B155" s="9">
        <v>2016</v>
      </c>
      <c r="C155" s="39">
        <v>190338.81</v>
      </c>
      <c r="D155" s="39">
        <v>70394.667199999996</v>
      </c>
      <c r="E155" s="39">
        <v>0</v>
      </c>
      <c r="F155" s="39">
        <v>0</v>
      </c>
      <c r="G155" s="39">
        <v>121929.73799999998</v>
      </c>
      <c r="H155" s="39">
        <v>166238.99240000002</v>
      </c>
      <c r="I155" s="39">
        <v>0.8</v>
      </c>
      <c r="J155" s="39">
        <v>1.04</v>
      </c>
      <c r="K155" s="39">
        <v>82.637</v>
      </c>
      <c r="L155" s="39">
        <v>15.6494</v>
      </c>
      <c r="M155" s="39">
        <v>106228.99299999999</v>
      </c>
      <c r="N155" s="39">
        <v>46496.127599999993</v>
      </c>
      <c r="O155" s="39">
        <v>17933.538</v>
      </c>
      <c r="P155" s="39">
        <v>16489.9306</v>
      </c>
      <c r="Q155" s="39">
        <v>17951.002</v>
      </c>
      <c r="R155" s="39">
        <v>68885.819600000017</v>
      </c>
      <c r="S155" s="39">
        <v>9516.637999999999</v>
      </c>
      <c r="T155" s="39">
        <v>78007.690799999982</v>
      </c>
      <c r="U155" s="39">
        <v>55773.878999999994</v>
      </c>
      <c r="V155" s="39">
        <v>161779.111</v>
      </c>
      <c r="W155" s="39">
        <v>304.02699999999999</v>
      </c>
      <c r="X155" s="39">
        <v>418.70920000000001</v>
      </c>
      <c r="Y155" s="42">
        <v>67914.186999999976</v>
      </c>
      <c r="Z155" s="42">
        <v>43314.148799999995</v>
      </c>
      <c r="AA155" s="42">
        <v>7396.7420000000002</v>
      </c>
      <c r="AB155" s="42">
        <v>13309.3896</v>
      </c>
      <c r="AC155" s="39">
        <v>208306.06800000003</v>
      </c>
      <c r="AD155" s="39">
        <v>225192.97319999998</v>
      </c>
      <c r="AE155" s="42">
        <v>77494.371000000014</v>
      </c>
      <c r="AF155" s="42">
        <v>30245.8832</v>
      </c>
      <c r="AG155" s="95"/>
      <c r="AH155" s="46"/>
      <c r="AI155" s="46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</row>
    <row r="156" spans="1:54" s="48" customFormat="1" ht="15.75">
      <c r="A156" s="62"/>
      <c r="B156" s="9">
        <v>2017</v>
      </c>
      <c r="C156" s="39">
        <v>157759.092</v>
      </c>
      <c r="D156" s="39">
        <v>59909.244200000001</v>
      </c>
      <c r="E156" s="39">
        <v>6</v>
      </c>
      <c r="F156" s="39">
        <v>4.55</v>
      </c>
      <c r="G156" s="39">
        <v>127642.048</v>
      </c>
      <c r="H156" s="39">
        <v>171576.43100000001</v>
      </c>
      <c r="I156" s="39">
        <v>10.327999999999999</v>
      </c>
      <c r="J156" s="39">
        <v>11.661</v>
      </c>
      <c r="K156" s="39">
        <v>481.541</v>
      </c>
      <c r="L156" s="39">
        <v>330.64979999999997</v>
      </c>
      <c r="M156" s="39">
        <v>93564.990999999995</v>
      </c>
      <c r="N156" s="39">
        <v>44817.411599999999</v>
      </c>
      <c r="O156" s="39">
        <v>16126.627</v>
      </c>
      <c r="P156" s="39">
        <v>15939.4586</v>
      </c>
      <c r="Q156" s="39">
        <v>17937.170999999998</v>
      </c>
      <c r="R156" s="39">
        <v>61135.664200000007</v>
      </c>
      <c r="S156" s="39">
        <v>11980.486000000001</v>
      </c>
      <c r="T156" s="39">
        <v>43369.216800000002</v>
      </c>
      <c r="U156" s="39">
        <v>52578.305999999997</v>
      </c>
      <c r="V156" s="39">
        <v>222868.66159999999</v>
      </c>
      <c r="W156" s="39">
        <v>1190.896</v>
      </c>
      <c r="X156" s="39">
        <v>1298.7364000000002</v>
      </c>
      <c r="Y156" s="42">
        <v>71869.241999999998</v>
      </c>
      <c r="Z156" s="42">
        <v>44879.400800000003</v>
      </c>
      <c r="AA156" s="42">
        <v>6325.902</v>
      </c>
      <c r="AB156" s="42">
        <v>12437.284599999999</v>
      </c>
      <c r="AC156" s="39">
        <v>230845.27100000001</v>
      </c>
      <c r="AD156" s="39">
        <v>269560.49900000001</v>
      </c>
      <c r="AE156" s="42">
        <v>97067.407000000007</v>
      </c>
      <c r="AF156" s="42">
        <v>43025.223800000007</v>
      </c>
      <c r="AG156" s="96"/>
      <c r="AH156" s="46"/>
      <c r="AI156" s="46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</row>
    <row r="157" spans="1:54" ht="15.75">
      <c r="A157" s="62" t="s">
        <v>42</v>
      </c>
      <c r="B157" s="9">
        <v>2015</v>
      </c>
      <c r="C157" s="39">
        <v>309.37209302325584</v>
      </c>
      <c r="D157" s="39">
        <v>220</v>
      </c>
      <c r="E157" s="39">
        <v>3</v>
      </c>
      <c r="F157" s="39">
        <v>1412</v>
      </c>
      <c r="G157" s="39">
        <v>6409.3533585909408</v>
      </c>
      <c r="H157" s="39">
        <v>26598</v>
      </c>
      <c r="I157" s="39">
        <v>0</v>
      </c>
      <c r="J157" s="39">
        <v>0</v>
      </c>
      <c r="K157" s="39">
        <v>6459</v>
      </c>
      <c r="L157" s="39">
        <v>2443</v>
      </c>
      <c r="M157" s="39">
        <v>2454</v>
      </c>
      <c r="N157" s="39">
        <v>1761</v>
      </c>
      <c r="O157" s="39">
        <v>2226</v>
      </c>
      <c r="P157" s="39">
        <v>4763</v>
      </c>
      <c r="Q157" s="39">
        <v>0</v>
      </c>
      <c r="R157" s="39">
        <v>0</v>
      </c>
      <c r="S157" s="39">
        <v>0</v>
      </c>
      <c r="T157" s="39">
        <v>0</v>
      </c>
      <c r="U157" s="39">
        <v>260</v>
      </c>
      <c r="V157" s="39">
        <v>390</v>
      </c>
      <c r="W157" s="39">
        <v>12</v>
      </c>
      <c r="X157" s="39">
        <v>12</v>
      </c>
      <c r="Y157" s="42">
        <v>0</v>
      </c>
      <c r="Z157" s="42">
        <v>0</v>
      </c>
      <c r="AA157" s="42">
        <v>0</v>
      </c>
      <c r="AB157" s="42">
        <v>0</v>
      </c>
      <c r="AC157" s="39">
        <v>5314.6175147965505</v>
      </c>
      <c r="AD157" s="39">
        <v>16291</v>
      </c>
      <c r="AE157" s="42">
        <v>28</v>
      </c>
      <c r="AF157" s="42">
        <v>271</v>
      </c>
      <c r="AG157" s="88" t="s">
        <v>43</v>
      </c>
      <c r="AH157" s="12"/>
      <c r="AI157" s="12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>
      <c r="A158" s="62"/>
      <c r="B158" s="9">
        <v>2016</v>
      </c>
      <c r="C158" s="39">
        <v>379</v>
      </c>
      <c r="D158" s="39">
        <v>288</v>
      </c>
      <c r="E158" s="39">
        <v>4.8515549132615829</v>
      </c>
      <c r="F158" s="39">
        <v>986</v>
      </c>
      <c r="G158" s="39">
        <v>7193.8760330578516</v>
      </c>
      <c r="H158" s="39">
        <v>30370</v>
      </c>
      <c r="I158" s="39">
        <v>0</v>
      </c>
      <c r="J158" s="39">
        <v>0</v>
      </c>
      <c r="K158" s="39">
        <v>4048</v>
      </c>
      <c r="L158" s="39">
        <v>1378</v>
      </c>
      <c r="M158" s="39">
        <v>3139.8629999999998</v>
      </c>
      <c r="N158" s="39">
        <v>2034</v>
      </c>
      <c r="O158" s="39">
        <v>5392</v>
      </c>
      <c r="P158" s="39">
        <v>8969</v>
      </c>
      <c r="Q158" s="39">
        <v>0</v>
      </c>
      <c r="R158" s="39">
        <v>0</v>
      </c>
      <c r="S158" s="39">
        <v>24</v>
      </c>
      <c r="T158" s="39">
        <v>49</v>
      </c>
      <c r="U158" s="39">
        <v>346</v>
      </c>
      <c r="V158" s="39">
        <v>459</v>
      </c>
      <c r="W158" s="39">
        <v>107</v>
      </c>
      <c r="X158" s="39">
        <v>62</v>
      </c>
      <c r="Y158" s="42">
        <v>0</v>
      </c>
      <c r="Z158" s="42">
        <v>0</v>
      </c>
      <c r="AA158" s="42">
        <v>18</v>
      </c>
      <c r="AB158" s="42">
        <v>43</v>
      </c>
      <c r="AC158" s="39">
        <v>3705.7615763546801</v>
      </c>
      <c r="AD158" s="39">
        <v>11069</v>
      </c>
      <c r="AE158" s="42">
        <v>31</v>
      </c>
      <c r="AF158" s="42">
        <v>369</v>
      </c>
      <c r="AG158" s="89"/>
      <c r="AH158" s="12"/>
      <c r="AI158" s="12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>
      <c r="A159" s="62"/>
      <c r="B159" s="9">
        <v>2017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42"/>
      <c r="Z159" s="42"/>
      <c r="AA159" s="42"/>
      <c r="AB159" s="42"/>
      <c r="AC159" s="39"/>
      <c r="AD159" s="39"/>
      <c r="AE159" s="42"/>
      <c r="AF159" s="42"/>
      <c r="AG159" s="90"/>
      <c r="AH159" s="12"/>
      <c r="AI159" s="12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>
      <c r="A160" s="62" t="s">
        <v>44</v>
      </c>
      <c r="B160" s="9">
        <v>2015</v>
      </c>
      <c r="C160" s="39">
        <v>16018</v>
      </c>
      <c r="D160" s="39">
        <v>9556</v>
      </c>
      <c r="E160" s="39">
        <v>1</v>
      </c>
      <c r="F160" s="39">
        <v>4</v>
      </c>
      <c r="G160" s="39">
        <v>2436</v>
      </c>
      <c r="H160" s="39">
        <v>1661</v>
      </c>
      <c r="I160" s="39">
        <v>0</v>
      </c>
      <c r="J160" s="39">
        <v>1</v>
      </c>
      <c r="K160" s="39">
        <v>75</v>
      </c>
      <c r="L160" s="39">
        <v>43</v>
      </c>
      <c r="M160" s="39">
        <v>157</v>
      </c>
      <c r="N160" s="39">
        <v>2104</v>
      </c>
      <c r="O160" s="39">
        <v>4484</v>
      </c>
      <c r="P160" s="39">
        <v>2970</v>
      </c>
      <c r="Q160" s="39">
        <v>18995</v>
      </c>
      <c r="R160" s="39">
        <v>29560</v>
      </c>
      <c r="S160" s="39">
        <v>536</v>
      </c>
      <c r="T160" s="39">
        <v>1986</v>
      </c>
      <c r="U160" s="39">
        <v>167</v>
      </c>
      <c r="V160" s="39">
        <v>660</v>
      </c>
      <c r="W160" s="39">
        <v>3358</v>
      </c>
      <c r="X160" s="39">
        <v>1536</v>
      </c>
      <c r="Y160" s="42">
        <v>1591</v>
      </c>
      <c r="Z160" s="42">
        <v>1614</v>
      </c>
      <c r="AA160" s="42">
        <v>190</v>
      </c>
      <c r="AB160" s="42">
        <v>577</v>
      </c>
      <c r="AC160" s="39">
        <v>2491</v>
      </c>
      <c r="AD160" s="39">
        <v>6423</v>
      </c>
      <c r="AE160" s="42">
        <v>140038</v>
      </c>
      <c r="AF160" s="42">
        <v>73886</v>
      </c>
      <c r="AG160" s="88" t="s">
        <v>45</v>
      </c>
      <c r="AH160" s="12"/>
      <c r="AI160" s="12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>
      <c r="A161" s="62"/>
      <c r="B161" s="9">
        <v>2016</v>
      </c>
      <c r="C161" s="39">
        <v>16762</v>
      </c>
      <c r="D161" s="39">
        <v>9225</v>
      </c>
      <c r="E161" s="39">
        <v>0</v>
      </c>
      <c r="F161" s="39">
        <v>0</v>
      </c>
      <c r="G161" s="39">
        <v>1658</v>
      </c>
      <c r="H161" s="39">
        <v>683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  <c r="N161" s="39">
        <v>0</v>
      </c>
      <c r="O161" s="39">
        <v>0</v>
      </c>
      <c r="P161" s="39">
        <v>0</v>
      </c>
      <c r="Q161" s="39">
        <v>0</v>
      </c>
      <c r="R161" s="39">
        <v>0</v>
      </c>
      <c r="S161" s="39">
        <v>0</v>
      </c>
      <c r="T161" s="39">
        <v>0</v>
      </c>
      <c r="U161" s="39">
        <v>0</v>
      </c>
      <c r="V161" s="39">
        <v>0</v>
      </c>
      <c r="W161" s="39">
        <v>0</v>
      </c>
      <c r="X161" s="39">
        <v>0</v>
      </c>
      <c r="Y161" s="42">
        <v>0</v>
      </c>
      <c r="Z161" s="42">
        <v>0</v>
      </c>
      <c r="AA161" s="42">
        <v>0</v>
      </c>
      <c r="AB161" s="42">
        <v>0</v>
      </c>
      <c r="AC161" s="39">
        <v>2003</v>
      </c>
      <c r="AD161" s="39">
        <v>4995</v>
      </c>
      <c r="AE161" s="42">
        <v>53</v>
      </c>
      <c r="AF161" s="42">
        <v>117</v>
      </c>
      <c r="AG161" s="89"/>
      <c r="AH161" s="12"/>
      <c r="AI161" s="12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>
      <c r="A162" s="62"/>
      <c r="B162" s="9">
        <v>2017</v>
      </c>
      <c r="C162" s="39">
        <v>10105</v>
      </c>
      <c r="D162" s="39">
        <v>24001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38</v>
      </c>
      <c r="N162" s="39">
        <v>569</v>
      </c>
      <c r="O162" s="39">
        <v>0</v>
      </c>
      <c r="P162" s="39">
        <v>0</v>
      </c>
      <c r="Q162" s="39">
        <v>9901</v>
      </c>
      <c r="R162" s="39">
        <v>39430</v>
      </c>
      <c r="S162" s="39">
        <v>0</v>
      </c>
      <c r="T162" s="39">
        <v>0</v>
      </c>
      <c r="U162" s="39">
        <v>0</v>
      </c>
      <c r="V162" s="39">
        <v>0</v>
      </c>
      <c r="W162" s="39">
        <v>0</v>
      </c>
      <c r="X162" s="39">
        <v>0</v>
      </c>
      <c r="Y162" s="42">
        <v>725</v>
      </c>
      <c r="Z162" s="42">
        <v>2648</v>
      </c>
      <c r="AA162" s="42">
        <v>0</v>
      </c>
      <c r="AB162" s="42">
        <v>0</v>
      </c>
      <c r="AC162" s="39"/>
      <c r="AD162" s="39"/>
      <c r="AE162" s="42"/>
      <c r="AF162" s="42"/>
      <c r="AG162" s="90"/>
      <c r="AH162" s="12"/>
      <c r="AI162" s="12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>
      <c r="A163" s="62" t="s">
        <v>46</v>
      </c>
      <c r="B163" s="9">
        <v>2015</v>
      </c>
      <c r="C163" s="39">
        <v>70787</v>
      </c>
      <c r="D163" s="39">
        <v>45974</v>
      </c>
      <c r="E163" s="39">
        <v>111</v>
      </c>
      <c r="F163" s="39">
        <v>182</v>
      </c>
      <c r="G163" s="39">
        <v>2907</v>
      </c>
      <c r="H163" s="39">
        <v>3503</v>
      </c>
      <c r="I163" s="39">
        <v>747</v>
      </c>
      <c r="J163" s="39">
        <v>660</v>
      </c>
      <c r="K163" s="39">
        <v>10022</v>
      </c>
      <c r="L163" s="39">
        <v>2253</v>
      </c>
      <c r="M163" s="39">
        <v>27940</v>
      </c>
      <c r="N163" s="39">
        <v>7635</v>
      </c>
      <c r="O163" s="39">
        <v>197370</v>
      </c>
      <c r="P163" s="39">
        <v>45872</v>
      </c>
      <c r="Q163" s="39">
        <v>54838</v>
      </c>
      <c r="R163" s="39">
        <v>6111</v>
      </c>
      <c r="S163" s="39">
        <v>4466</v>
      </c>
      <c r="T163" s="39">
        <v>19411</v>
      </c>
      <c r="U163" s="39">
        <v>111515</v>
      </c>
      <c r="V163" s="39">
        <v>138574</v>
      </c>
      <c r="W163" s="39">
        <v>13231</v>
      </c>
      <c r="X163" s="39">
        <v>16769</v>
      </c>
      <c r="Y163" s="42">
        <v>92</v>
      </c>
      <c r="Z163" s="42">
        <v>534</v>
      </c>
      <c r="AA163" s="42">
        <v>14473</v>
      </c>
      <c r="AB163" s="42">
        <v>20200</v>
      </c>
      <c r="AC163" s="39">
        <v>94628</v>
      </c>
      <c r="AD163" s="39">
        <v>145202</v>
      </c>
      <c r="AE163" s="42">
        <v>6193</v>
      </c>
      <c r="AF163" s="42">
        <v>13049</v>
      </c>
      <c r="AG163" s="88" t="s">
        <v>47</v>
      </c>
      <c r="AH163" s="12"/>
      <c r="AI163" s="12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>
      <c r="A164" s="62"/>
      <c r="B164" s="9">
        <v>2016</v>
      </c>
      <c r="C164" s="39">
        <v>80068</v>
      </c>
      <c r="D164" s="39">
        <v>51014</v>
      </c>
      <c r="E164" s="39">
        <v>612</v>
      </c>
      <c r="F164" s="39">
        <v>784</v>
      </c>
      <c r="G164" s="39">
        <v>2487</v>
      </c>
      <c r="H164" s="39">
        <v>3665</v>
      </c>
      <c r="I164" s="39">
        <v>869</v>
      </c>
      <c r="J164" s="39">
        <v>656</v>
      </c>
      <c r="K164" s="39">
        <v>3458</v>
      </c>
      <c r="L164" s="39">
        <v>821</v>
      </c>
      <c r="M164" s="39">
        <v>28981</v>
      </c>
      <c r="N164" s="39">
        <v>5594</v>
      </c>
      <c r="O164" s="39">
        <v>104406</v>
      </c>
      <c r="P164" s="39">
        <v>33633</v>
      </c>
      <c r="Q164" s="39">
        <v>86367</v>
      </c>
      <c r="R164" s="39">
        <v>5854</v>
      </c>
      <c r="S164" s="39">
        <v>2386</v>
      </c>
      <c r="T164" s="39">
        <v>10572</v>
      </c>
      <c r="U164" s="39">
        <v>101722</v>
      </c>
      <c r="V164" s="39">
        <v>134898</v>
      </c>
      <c r="W164" s="39">
        <v>9618</v>
      </c>
      <c r="X164" s="39">
        <v>11874</v>
      </c>
      <c r="Y164" s="42">
        <v>67</v>
      </c>
      <c r="Z164" s="42">
        <v>185</v>
      </c>
      <c r="AA164" s="42">
        <v>10097</v>
      </c>
      <c r="AB164" s="42">
        <v>14965</v>
      </c>
      <c r="AC164" s="39">
        <v>83018</v>
      </c>
      <c r="AD164" s="39">
        <v>153069</v>
      </c>
      <c r="AE164" s="42">
        <v>3935</v>
      </c>
      <c r="AF164" s="42">
        <v>14912</v>
      </c>
      <c r="AG164" s="89"/>
      <c r="AH164" s="12"/>
      <c r="AI164" s="1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>
      <c r="A165" s="62"/>
      <c r="B165" s="9">
        <v>2017</v>
      </c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42"/>
      <c r="Z165" s="42"/>
      <c r="AA165" s="42"/>
      <c r="AB165" s="42"/>
      <c r="AC165" s="39"/>
      <c r="AD165" s="39"/>
      <c r="AE165" s="42"/>
      <c r="AF165" s="42"/>
      <c r="AG165" s="90"/>
      <c r="AH165" s="12"/>
      <c r="AI165" s="1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>
      <c r="A166" s="62" t="s">
        <v>96</v>
      </c>
      <c r="B166" s="9">
        <v>2015</v>
      </c>
      <c r="C166" s="39">
        <v>59972</v>
      </c>
      <c r="D166" s="39">
        <v>23092.6</v>
      </c>
      <c r="E166" s="39">
        <v>611</v>
      </c>
      <c r="F166" s="39">
        <v>580.30000000000007</v>
      </c>
      <c r="G166" s="39">
        <v>6755.8769999999995</v>
      </c>
      <c r="H166" s="39">
        <v>19149.620699999999</v>
      </c>
      <c r="I166" s="39">
        <v>4536.6090000000004</v>
      </c>
      <c r="J166" s="39">
        <v>2656.2846</v>
      </c>
      <c r="K166" s="39">
        <v>135714.57699999999</v>
      </c>
      <c r="L166" s="39">
        <v>31271.505299999997</v>
      </c>
      <c r="M166" s="39">
        <v>157460</v>
      </c>
      <c r="N166" s="39">
        <v>57747.200000000004</v>
      </c>
      <c r="O166" s="39">
        <v>188142.39300000001</v>
      </c>
      <c r="P166" s="39">
        <v>58937.684399999998</v>
      </c>
      <c r="Q166" s="39">
        <v>6468</v>
      </c>
      <c r="R166" s="39">
        <v>18846.8</v>
      </c>
      <c r="S166" s="39">
        <v>49</v>
      </c>
      <c r="T166" s="39">
        <v>341.6</v>
      </c>
      <c r="U166" s="39">
        <v>795</v>
      </c>
      <c r="V166" s="39">
        <v>2841.2999999999997</v>
      </c>
      <c r="W166" s="39">
        <v>133479</v>
      </c>
      <c r="X166" s="39">
        <v>62519.100000000006</v>
      </c>
      <c r="Y166" s="42">
        <v>211</v>
      </c>
      <c r="Z166" s="42">
        <v>842</v>
      </c>
      <c r="AA166" s="42">
        <v>1839</v>
      </c>
      <c r="AB166" s="42">
        <v>2266</v>
      </c>
      <c r="AC166" s="39">
        <v>72563</v>
      </c>
      <c r="AD166" s="39">
        <v>210582</v>
      </c>
      <c r="AE166" s="42">
        <v>11222</v>
      </c>
      <c r="AF166" s="42">
        <v>20899</v>
      </c>
      <c r="AG166" s="88" t="s">
        <v>49</v>
      </c>
      <c r="AH166" s="12"/>
      <c r="AI166" s="1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>
      <c r="A167" s="62"/>
      <c r="B167" s="9">
        <v>2016</v>
      </c>
      <c r="C167" s="39">
        <v>29868</v>
      </c>
      <c r="D167" s="39">
        <v>16035</v>
      </c>
      <c r="E167" s="39">
        <v>248</v>
      </c>
      <c r="F167" s="39">
        <v>376</v>
      </c>
      <c r="G167" s="39">
        <v>8153</v>
      </c>
      <c r="H167" s="39">
        <v>20127</v>
      </c>
      <c r="I167" s="39">
        <v>4747</v>
      </c>
      <c r="J167" s="39">
        <v>3593</v>
      </c>
      <c r="K167" s="39">
        <v>134633</v>
      </c>
      <c r="L167" s="39">
        <v>29660</v>
      </c>
      <c r="M167" s="39">
        <v>156882</v>
      </c>
      <c r="N167" s="39">
        <v>47806</v>
      </c>
      <c r="O167" s="39">
        <v>28543</v>
      </c>
      <c r="P167" s="39">
        <v>14843</v>
      </c>
      <c r="Q167" s="39">
        <v>832</v>
      </c>
      <c r="R167" s="39">
        <v>1582</v>
      </c>
      <c r="S167" s="39">
        <v>56</v>
      </c>
      <c r="T167" s="39">
        <v>465</v>
      </c>
      <c r="U167" s="39">
        <v>382</v>
      </c>
      <c r="V167" s="39">
        <v>1717</v>
      </c>
      <c r="W167" s="39">
        <v>95627</v>
      </c>
      <c r="X167" s="39">
        <v>52815</v>
      </c>
      <c r="Y167" s="42">
        <v>59</v>
      </c>
      <c r="Z167" s="42">
        <v>544</v>
      </c>
      <c r="AA167" s="42">
        <v>939</v>
      </c>
      <c r="AB167" s="42">
        <v>1177</v>
      </c>
      <c r="AC167" s="39">
        <v>64887</v>
      </c>
      <c r="AD167" s="39">
        <v>183333</v>
      </c>
      <c r="AE167" s="42">
        <v>6656</v>
      </c>
      <c r="AF167" s="42">
        <v>11976</v>
      </c>
      <c r="AG167" s="89"/>
      <c r="AH167" s="12"/>
      <c r="AI167" s="12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>
      <c r="A168" s="62"/>
      <c r="B168" s="9">
        <v>2017</v>
      </c>
      <c r="C168" s="39">
        <v>10145</v>
      </c>
      <c r="D168" s="39">
        <v>19828</v>
      </c>
      <c r="E168" s="39">
        <v>355</v>
      </c>
      <c r="F168" s="39">
        <v>285</v>
      </c>
      <c r="G168" s="39">
        <v>16660</v>
      </c>
      <c r="H168" s="39">
        <v>7249</v>
      </c>
      <c r="I168" s="39">
        <v>990</v>
      </c>
      <c r="J168" s="39">
        <v>1600</v>
      </c>
      <c r="K168" s="39">
        <v>49562</v>
      </c>
      <c r="L168" s="39">
        <v>206869</v>
      </c>
      <c r="M168" s="39">
        <v>49669</v>
      </c>
      <c r="N168" s="39">
        <v>148505</v>
      </c>
      <c r="O168" s="39">
        <v>61966</v>
      </c>
      <c r="P168" s="39">
        <v>195033</v>
      </c>
      <c r="Q168" s="39">
        <v>25500</v>
      </c>
      <c r="R168" s="39">
        <v>5948</v>
      </c>
      <c r="S168" s="39">
        <v>188</v>
      </c>
      <c r="T168" s="39">
        <v>1040</v>
      </c>
      <c r="U168" s="39">
        <v>4600</v>
      </c>
      <c r="V168" s="39">
        <v>1552</v>
      </c>
      <c r="W168" s="39">
        <v>104389</v>
      </c>
      <c r="X168" s="39">
        <v>187974</v>
      </c>
      <c r="Y168" s="42">
        <v>2197</v>
      </c>
      <c r="Z168" s="42">
        <v>194</v>
      </c>
      <c r="AA168" s="42">
        <v>1688</v>
      </c>
      <c r="AB168" s="42">
        <v>403</v>
      </c>
      <c r="AC168" s="39"/>
      <c r="AD168" s="39"/>
      <c r="AE168" s="42"/>
      <c r="AF168" s="42"/>
      <c r="AG168" s="90"/>
      <c r="AH168" s="12"/>
      <c r="AI168" s="1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>
      <c r="A169" s="62" t="s">
        <v>50</v>
      </c>
      <c r="B169" s="9">
        <v>2015</v>
      </c>
      <c r="C169" s="39">
        <v>0</v>
      </c>
      <c r="D169" s="39">
        <v>0</v>
      </c>
      <c r="E169" s="39">
        <v>0</v>
      </c>
      <c r="F169" s="39">
        <v>0</v>
      </c>
      <c r="G169" s="39">
        <v>162</v>
      </c>
      <c r="H169" s="39">
        <v>85.888180000000006</v>
      </c>
      <c r="I169" s="39">
        <v>0</v>
      </c>
      <c r="J169" s="39">
        <v>0</v>
      </c>
      <c r="K169" s="39">
        <v>10666.4</v>
      </c>
      <c r="L169" s="39">
        <v>1527.2016832100001</v>
      </c>
      <c r="M169" s="39">
        <v>11760.93</v>
      </c>
      <c r="N169" s="39">
        <v>1828.71704004</v>
      </c>
      <c r="O169" s="39">
        <v>133.5</v>
      </c>
      <c r="P169" s="39">
        <v>462.78379999999993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28</v>
      </c>
      <c r="X169" s="39">
        <v>18.191166899999999</v>
      </c>
      <c r="Y169" s="42">
        <v>49</v>
      </c>
      <c r="Z169" s="42">
        <v>56</v>
      </c>
      <c r="AA169" s="42">
        <v>0</v>
      </c>
      <c r="AB169" s="42">
        <v>0</v>
      </c>
      <c r="AC169" s="39">
        <v>1830</v>
      </c>
      <c r="AD169" s="39">
        <v>5533</v>
      </c>
      <c r="AE169" s="42">
        <v>5079.0861618798954</v>
      </c>
      <c r="AF169" s="42">
        <v>4987</v>
      </c>
      <c r="AG169" s="88" t="s">
        <v>51</v>
      </c>
      <c r="AH169" s="12"/>
      <c r="AI169" s="12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>
      <c r="A170" s="62"/>
      <c r="B170" s="9">
        <v>2016</v>
      </c>
      <c r="C170" s="39">
        <v>0</v>
      </c>
      <c r="D170" s="39">
        <v>0</v>
      </c>
      <c r="E170" s="39">
        <v>0</v>
      </c>
      <c r="F170" s="39">
        <v>0</v>
      </c>
      <c r="G170" s="39">
        <v>184</v>
      </c>
      <c r="H170" s="39">
        <v>86.435159999999996</v>
      </c>
      <c r="I170" s="39">
        <v>0</v>
      </c>
      <c r="J170" s="39">
        <v>0</v>
      </c>
      <c r="K170" s="39">
        <v>15080</v>
      </c>
      <c r="L170" s="39">
        <v>2178.5990199999997</v>
      </c>
      <c r="M170" s="39">
        <v>17619.57</v>
      </c>
      <c r="N170" s="39">
        <v>3530.3594100000005</v>
      </c>
      <c r="O170" s="39">
        <v>388.59000000000003</v>
      </c>
      <c r="P170" s="39">
        <v>346.15915999999999</v>
      </c>
      <c r="Q170" s="39">
        <v>2038</v>
      </c>
      <c r="R170" s="39">
        <v>3476.0373800000002</v>
      </c>
      <c r="S170" s="39">
        <v>18.562000000000001</v>
      </c>
      <c r="T170" s="39">
        <v>135.58023999999997</v>
      </c>
      <c r="U170" s="39">
        <v>0</v>
      </c>
      <c r="V170" s="39">
        <v>0</v>
      </c>
      <c r="W170" s="39">
        <v>0</v>
      </c>
      <c r="X170" s="39">
        <v>0</v>
      </c>
      <c r="Y170" s="42">
        <v>997.17241379310349</v>
      </c>
      <c r="Z170" s="42">
        <v>792</v>
      </c>
      <c r="AA170" s="42">
        <v>0</v>
      </c>
      <c r="AB170" s="42">
        <v>0</v>
      </c>
      <c r="AC170" s="39">
        <v>925</v>
      </c>
      <c r="AD170" s="39">
        <v>2151</v>
      </c>
      <c r="AE170" s="42">
        <v>17541.887728459529</v>
      </c>
      <c r="AF170" s="42">
        <v>4739</v>
      </c>
      <c r="AG170" s="89"/>
      <c r="AH170" s="12"/>
      <c r="AI170" s="12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>
      <c r="A171" s="62"/>
      <c r="B171" s="9">
        <v>2017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42"/>
      <c r="Z171" s="42"/>
      <c r="AA171" s="42"/>
      <c r="AB171" s="42"/>
      <c r="AC171" s="39"/>
      <c r="AD171" s="39"/>
      <c r="AE171" s="42"/>
      <c r="AF171" s="42"/>
      <c r="AG171" s="90"/>
      <c r="AH171" s="12"/>
      <c r="AI171" s="12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>
      <c r="A172" s="62" t="s">
        <v>52</v>
      </c>
      <c r="B172" s="9">
        <v>2015</v>
      </c>
      <c r="C172" s="39">
        <v>287322</v>
      </c>
      <c r="D172" s="39">
        <v>138378.38959999997</v>
      </c>
      <c r="E172" s="39">
        <v>12435.5</v>
      </c>
      <c r="F172" s="39">
        <v>17734.979999999992</v>
      </c>
      <c r="G172" s="39">
        <v>76498</v>
      </c>
      <c r="H172" s="39">
        <v>92065.928799999994</v>
      </c>
      <c r="I172" s="39">
        <v>91952</v>
      </c>
      <c r="J172" s="39">
        <v>119668.5484</v>
      </c>
      <c r="K172" s="39">
        <v>208615</v>
      </c>
      <c r="L172" s="39">
        <v>94773.773599999986</v>
      </c>
      <c r="M172" s="39">
        <v>728314</v>
      </c>
      <c r="N172" s="39">
        <v>488111.93039999995</v>
      </c>
      <c r="O172" s="39">
        <v>723145</v>
      </c>
      <c r="P172" s="39">
        <v>363768.07319999993</v>
      </c>
      <c r="Q172" s="39">
        <v>85556</v>
      </c>
      <c r="R172" s="39">
        <v>2347.5843999999997</v>
      </c>
      <c r="S172" s="39">
        <v>632</v>
      </c>
      <c r="T172" s="39">
        <v>1844.4643999999998</v>
      </c>
      <c r="U172" s="39">
        <v>126284</v>
      </c>
      <c r="V172" s="39">
        <v>350242.61879999988</v>
      </c>
      <c r="W172" s="39">
        <v>192176.62997644985</v>
      </c>
      <c r="X172" s="39">
        <v>156175.2812</v>
      </c>
      <c r="Y172" s="42">
        <v>32636.905621058089</v>
      </c>
      <c r="Z172" s="42">
        <v>21177</v>
      </c>
      <c r="AA172" s="42">
        <v>1072.1116017528957</v>
      </c>
      <c r="AB172" s="42">
        <v>2261</v>
      </c>
      <c r="AC172" s="39">
        <v>382963.23673976236</v>
      </c>
      <c r="AD172" s="39">
        <v>680308</v>
      </c>
      <c r="AE172" s="42">
        <v>150101.62614687439</v>
      </c>
      <c r="AF172" s="42">
        <v>253644</v>
      </c>
      <c r="AG172" s="88" t="s">
        <v>53</v>
      </c>
      <c r="AH172" s="12"/>
      <c r="AI172" s="12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>
      <c r="A173" s="62"/>
      <c r="B173" s="9">
        <v>2016</v>
      </c>
      <c r="C173" s="39">
        <v>181086</v>
      </c>
      <c r="D173" s="39">
        <v>90305.57508789553</v>
      </c>
      <c r="E173" s="39">
        <v>19240</v>
      </c>
      <c r="F173" s="39">
        <v>24264.791562029131</v>
      </c>
      <c r="G173" s="39">
        <v>109229</v>
      </c>
      <c r="H173" s="39">
        <v>113430.73832245103</v>
      </c>
      <c r="I173" s="39">
        <v>125996</v>
      </c>
      <c r="J173" s="39">
        <v>100139.22651933701</v>
      </c>
      <c r="K173" s="39">
        <v>156882</v>
      </c>
      <c r="L173" s="39">
        <v>69403.214465092911</v>
      </c>
      <c r="M173" s="39">
        <v>603470</v>
      </c>
      <c r="N173" s="39">
        <v>349197.58915118035</v>
      </c>
      <c r="O173" s="39">
        <v>864002</v>
      </c>
      <c r="P173" s="39">
        <v>448291.21044701157</v>
      </c>
      <c r="Q173" s="39">
        <v>25067.124198717949</v>
      </c>
      <c r="R173" s="39">
        <v>135</v>
      </c>
      <c r="S173" s="39">
        <v>3662</v>
      </c>
      <c r="T173" s="39">
        <v>6392.5570065293823</v>
      </c>
      <c r="U173" s="39">
        <v>115811</v>
      </c>
      <c r="V173" s="39">
        <v>282317.72978402808</v>
      </c>
      <c r="W173" s="39">
        <v>320008.33403577376</v>
      </c>
      <c r="X173" s="39">
        <v>255149.85183324962</v>
      </c>
      <c r="Y173" s="42">
        <v>58630.630565950269</v>
      </c>
      <c r="Z173" s="42">
        <v>32523</v>
      </c>
      <c r="AA173" s="42">
        <v>821.22017674283416</v>
      </c>
      <c r="AB173" s="42">
        <v>1717</v>
      </c>
      <c r="AC173" s="39">
        <v>374142.81079274096</v>
      </c>
      <c r="AD173" s="39">
        <v>650105</v>
      </c>
      <c r="AE173" s="42">
        <v>208876.78921552177</v>
      </c>
      <c r="AF173" s="42">
        <v>280595</v>
      </c>
      <c r="AG173" s="89"/>
      <c r="AH173" s="12"/>
      <c r="AI173" s="12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>
      <c r="A174" s="62"/>
      <c r="B174" s="9">
        <v>2017</v>
      </c>
      <c r="C174" s="39">
        <v>30811</v>
      </c>
      <c r="D174" s="39">
        <v>10888.289048221566</v>
      </c>
      <c r="E174" s="39">
        <v>2528</v>
      </c>
      <c r="F174" s="39">
        <v>3204.3300998172363</v>
      </c>
      <c r="G174" s="39">
        <v>86151</v>
      </c>
      <c r="H174" s="39">
        <v>96313.173063405033</v>
      </c>
      <c r="I174" s="39">
        <v>138938</v>
      </c>
      <c r="J174" s="39">
        <v>96321.158442288768</v>
      </c>
      <c r="K174" s="39">
        <v>270882</v>
      </c>
      <c r="L174" s="39">
        <v>94811.978068325596</v>
      </c>
      <c r="M174" s="39">
        <v>693911</v>
      </c>
      <c r="N174" s="39">
        <v>350524.78560382401</v>
      </c>
      <c r="O174" s="39">
        <v>729349</v>
      </c>
      <c r="P174" s="39">
        <v>338749.83832419512</v>
      </c>
      <c r="Q174" s="39">
        <v>165183</v>
      </c>
      <c r="R174" s="39">
        <v>2321.7770279769438</v>
      </c>
      <c r="S174" s="39">
        <v>3464</v>
      </c>
      <c r="T174" s="39">
        <v>5062.7302122873616</v>
      </c>
      <c r="U174" s="39">
        <v>116634</v>
      </c>
      <c r="V174" s="39">
        <v>277930.66216786165</v>
      </c>
      <c r="W174" s="39">
        <v>357357</v>
      </c>
      <c r="X174" s="39">
        <v>161558.83593420498</v>
      </c>
      <c r="Y174" s="42">
        <v>28437</v>
      </c>
      <c r="Z174" s="42">
        <v>21739.350485027415</v>
      </c>
      <c r="AA174" s="42">
        <v>870</v>
      </c>
      <c r="AB174" s="42">
        <v>1261.3524532546041</v>
      </c>
      <c r="AC174" s="39">
        <v>792684</v>
      </c>
      <c r="AD174" s="39">
        <v>680103.80992548855</v>
      </c>
      <c r="AE174" s="42">
        <v>123385</v>
      </c>
      <c r="AF174" s="42">
        <v>162867.59454519892</v>
      </c>
      <c r="AG174" s="90"/>
      <c r="AH174" s="12"/>
      <c r="AI174" s="12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>
      <c r="A175" s="62" t="s">
        <v>54</v>
      </c>
      <c r="B175" s="9">
        <v>2015</v>
      </c>
      <c r="C175" s="39">
        <v>2676</v>
      </c>
      <c r="D175" s="39">
        <v>994</v>
      </c>
      <c r="E175" s="39">
        <v>385</v>
      </c>
      <c r="F175" s="39">
        <v>281</v>
      </c>
      <c r="G175" s="39">
        <v>19847</v>
      </c>
      <c r="H175" s="39">
        <v>22903</v>
      </c>
      <c r="I175" s="39">
        <v>8051</v>
      </c>
      <c r="J175" s="39">
        <v>7116</v>
      </c>
      <c r="K175" s="39">
        <v>6054</v>
      </c>
      <c r="L175" s="39">
        <v>1472</v>
      </c>
      <c r="M175" s="39">
        <v>55262</v>
      </c>
      <c r="N175" s="39">
        <v>26327</v>
      </c>
      <c r="O175" s="39">
        <v>35864</v>
      </c>
      <c r="P175" s="39">
        <v>26263</v>
      </c>
      <c r="Q175" s="39">
        <v>5729</v>
      </c>
      <c r="R175" s="39">
        <v>18</v>
      </c>
      <c r="S175" s="39">
        <v>3</v>
      </c>
      <c r="T175" s="39">
        <v>28</v>
      </c>
      <c r="U175" s="39">
        <v>18183</v>
      </c>
      <c r="V175" s="39">
        <v>87173</v>
      </c>
      <c r="W175" s="39">
        <v>68260</v>
      </c>
      <c r="X175" s="39">
        <v>38990</v>
      </c>
      <c r="Y175" s="42">
        <v>7448</v>
      </c>
      <c r="Z175" s="42">
        <v>6980</v>
      </c>
      <c r="AA175" s="42">
        <v>2405</v>
      </c>
      <c r="AB175" s="42">
        <v>3100</v>
      </c>
      <c r="AC175" s="39">
        <v>49265</v>
      </c>
      <c r="AD175" s="39">
        <v>130511</v>
      </c>
      <c r="AE175" s="42">
        <v>79080</v>
      </c>
      <c r="AF175" s="42">
        <v>65868</v>
      </c>
      <c r="AG175" s="88" t="s">
        <v>55</v>
      </c>
      <c r="AH175" s="12"/>
      <c r="AI175" s="12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>
      <c r="A176" s="62"/>
      <c r="B176" s="9">
        <v>2016</v>
      </c>
      <c r="C176" s="39">
        <v>2638</v>
      </c>
      <c r="D176" s="39">
        <v>956</v>
      </c>
      <c r="E176" s="39">
        <v>97</v>
      </c>
      <c r="F176" s="39">
        <v>123</v>
      </c>
      <c r="G176" s="39">
        <v>35755</v>
      </c>
      <c r="H176" s="39">
        <v>45328</v>
      </c>
      <c r="I176" s="39">
        <v>7953</v>
      </c>
      <c r="J176" s="39">
        <v>11019</v>
      </c>
      <c r="K176" s="39">
        <v>6964</v>
      </c>
      <c r="L176" s="39">
        <v>1751</v>
      </c>
      <c r="M176" s="39">
        <v>57977</v>
      </c>
      <c r="N176" s="39">
        <v>25465</v>
      </c>
      <c r="O176" s="39">
        <v>38777</v>
      </c>
      <c r="P176" s="39">
        <v>27803</v>
      </c>
      <c r="Q176" s="39">
        <v>37520</v>
      </c>
      <c r="R176" s="39">
        <v>90</v>
      </c>
      <c r="S176" s="39">
        <v>0</v>
      </c>
      <c r="T176" s="39">
        <v>0</v>
      </c>
      <c r="U176" s="39">
        <v>16471</v>
      </c>
      <c r="V176" s="39">
        <v>79000</v>
      </c>
      <c r="W176" s="39">
        <v>142584</v>
      </c>
      <c r="X176" s="39">
        <v>81963</v>
      </c>
      <c r="Y176" s="42">
        <v>4933</v>
      </c>
      <c r="Z176" s="42">
        <v>5649</v>
      </c>
      <c r="AA176" s="42">
        <v>182</v>
      </c>
      <c r="AB176" s="42">
        <v>958</v>
      </c>
      <c r="AC176" s="39">
        <v>54157</v>
      </c>
      <c r="AD176" s="39">
        <v>136494</v>
      </c>
      <c r="AE176" s="42">
        <v>242043</v>
      </c>
      <c r="AF176" s="42">
        <v>142423</v>
      </c>
      <c r="AG176" s="89"/>
      <c r="AH176" s="12"/>
      <c r="AI176" s="12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>
      <c r="A177" s="62"/>
      <c r="B177" s="9">
        <v>2017</v>
      </c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42"/>
      <c r="Z177" s="42"/>
      <c r="AA177" s="42"/>
      <c r="AB177" s="42"/>
      <c r="AC177" s="39"/>
      <c r="AD177" s="39"/>
      <c r="AE177" s="42"/>
      <c r="AF177" s="42"/>
      <c r="AG177" s="90"/>
      <c r="AH177" s="12"/>
      <c r="AI177" s="12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>
      <c r="A178" s="62" t="s">
        <v>56</v>
      </c>
      <c r="B178" s="9">
        <v>2015</v>
      </c>
      <c r="C178" s="39">
        <v>0</v>
      </c>
      <c r="D178" s="39">
        <v>0</v>
      </c>
      <c r="E178" s="39">
        <v>0</v>
      </c>
      <c r="F178" s="39">
        <v>0</v>
      </c>
      <c r="G178" s="39">
        <v>2383</v>
      </c>
      <c r="H178" s="39">
        <v>2830</v>
      </c>
      <c r="I178" s="39">
        <v>0</v>
      </c>
      <c r="J178" s="39">
        <v>0</v>
      </c>
      <c r="K178" s="39">
        <v>0</v>
      </c>
      <c r="L178" s="39">
        <v>0</v>
      </c>
      <c r="M178" s="39">
        <v>0</v>
      </c>
      <c r="N178" s="39"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42">
        <v>1044</v>
      </c>
      <c r="Z178" s="42">
        <v>1373</v>
      </c>
      <c r="AA178" s="42">
        <v>0</v>
      </c>
      <c r="AB178" s="42">
        <v>0</v>
      </c>
      <c r="AC178" s="39">
        <v>6</v>
      </c>
      <c r="AD178" s="39">
        <v>82</v>
      </c>
      <c r="AE178" s="42">
        <v>8208</v>
      </c>
      <c r="AF178" s="42">
        <v>10626</v>
      </c>
      <c r="AG178" s="88" t="s">
        <v>57</v>
      </c>
      <c r="AH178" s="12"/>
      <c r="AI178" s="12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>
      <c r="A179" s="62"/>
      <c r="B179" s="9">
        <v>2016</v>
      </c>
      <c r="C179" s="39">
        <v>0</v>
      </c>
      <c r="D179" s="39">
        <v>0</v>
      </c>
      <c r="E179" s="39">
        <v>0</v>
      </c>
      <c r="F179" s="39">
        <v>0</v>
      </c>
      <c r="G179" s="39">
        <v>489</v>
      </c>
      <c r="H179" s="39">
        <v>604</v>
      </c>
      <c r="I179" s="39">
        <v>0</v>
      </c>
      <c r="J179" s="39">
        <v>0</v>
      </c>
      <c r="K179" s="39">
        <v>0</v>
      </c>
      <c r="L179" s="39">
        <v>0</v>
      </c>
      <c r="M179" s="39">
        <v>0</v>
      </c>
      <c r="N179" s="39">
        <v>0</v>
      </c>
      <c r="O179" s="39">
        <v>0</v>
      </c>
      <c r="P179" s="39">
        <v>0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42">
        <v>3451</v>
      </c>
      <c r="Z179" s="42">
        <v>2714</v>
      </c>
      <c r="AA179" s="42">
        <v>0</v>
      </c>
      <c r="AB179" s="42">
        <v>0</v>
      </c>
      <c r="AC179" s="39">
        <v>0</v>
      </c>
      <c r="AD179" s="39">
        <v>2</v>
      </c>
      <c r="AE179" s="42">
        <v>3931</v>
      </c>
      <c r="AF179" s="42">
        <v>11478</v>
      </c>
      <c r="AG179" s="89"/>
      <c r="AH179" s="12"/>
      <c r="AI179" s="12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>
      <c r="A180" s="62"/>
      <c r="B180" s="9">
        <v>2017</v>
      </c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42"/>
      <c r="Z180" s="42"/>
      <c r="AA180" s="42"/>
      <c r="AB180" s="42"/>
      <c r="AC180" s="39"/>
      <c r="AD180" s="39"/>
      <c r="AE180" s="42"/>
      <c r="AF180" s="42"/>
      <c r="AG180" s="90"/>
      <c r="AH180" s="12"/>
      <c r="AI180" s="12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>
      <c r="A181" s="62" t="s">
        <v>58</v>
      </c>
      <c r="B181" s="9">
        <v>2015</v>
      </c>
      <c r="C181" s="39">
        <v>61694.752772643253</v>
      </c>
      <c r="D181" s="39">
        <v>29068</v>
      </c>
      <c r="E181" s="39">
        <v>637</v>
      </c>
      <c r="F181" s="39">
        <v>1894</v>
      </c>
      <c r="G181" s="39">
        <v>5480</v>
      </c>
      <c r="H181" s="39">
        <v>8486</v>
      </c>
      <c r="I181" s="39">
        <v>289</v>
      </c>
      <c r="J181" s="39">
        <v>217</v>
      </c>
      <c r="K181" s="39">
        <v>2</v>
      </c>
      <c r="L181" s="39">
        <v>7</v>
      </c>
      <c r="M181" s="39">
        <v>117583.92</v>
      </c>
      <c r="N181" s="39">
        <v>20041.767688</v>
      </c>
      <c r="O181" s="39">
        <v>83640.842999999993</v>
      </c>
      <c r="P181" s="39">
        <v>49616.914226000001</v>
      </c>
      <c r="Q181" s="39">
        <v>0</v>
      </c>
      <c r="R181" s="39">
        <v>0</v>
      </c>
      <c r="S181" s="39">
        <v>6310.3</v>
      </c>
      <c r="T181" s="39">
        <v>12464.375</v>
      </c>
      <c r="U181" s="39">
        <v>13660</v>
      </c>
      <c r="V181" s="39">
        <v>16620</v>
      </c>
      <c r="W181" s="39">
        <v>1168.7</v>
      </c>
      <c r="X181" s="39">
        <v>1723</v>
      </c>
      <c r="Y181" s="42">
        <v>48471</v>
      </c>
      <c r="Z181" s="42">
        <v>106970</v>
      </c>
      <c r="AA181" s="42">
        <v>158</v>
      </c>
      <c r="AB181" s="42">
        <v>160</v>
      </c>
      <c r="AC181" s="39">
        <v>18475</v>
      </c>
      <c r="AD181" s="39">
        <v>44374</v>
      </c>
      <c r="AE181" s="42">
        <v>21235.347826086956</v>
      </c>
      <c r="AF181" s="42">
        <v>12723</v>
      </c>
      <c r="AG181" s="88" t="s">
        <v>59</v>
      </c>
      <c r="AH181" s="12"/>
      <c r="AI181" s="12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>
      <c r="A182" s="62"/>
      <c r="B182" s="9">
        <v>2016</v>
      </c>
      <c r="C182" s="39">
        <v>64115</v>
      </c>
      <c r="D182" s="39">
        <v>25097</v>
      </c>
      <c r="E182" s="39">
        <v>93.8</v>
      </c>
      <c r="F182" s="39">
        <v>70.174000000000007</v>
      </c>
      <c r="G182" s="39">
        <v>1240.5999999999999</v>
      </c>
      <c r="H182" s="39">
        <v>1191.5597790055249</v>
      </c>
      <c r="I182" s="39">
        <v>2</v>
      </c>
      <c r="J182" s="39">
        <v>3</v>
      </c>
      <c r="K182" s="39">
        <v>0</v>
      </c>
      <c r="L182" s="39">
        <v>0</v>
      </c>
      <c r="M182" s="39">
        <v>28198.3</v>
      </c>
      <c r="N182" s="39">
        <v>5749.567</v>
      </c>
      <c r="O182" s="39">
        <v>29374.072999999997</v>
      </c>
      <c r="P182" s="39">
        <v>20232.486448</v>
      </c>
      <c r="Q182" s="39">
        <v>0</v>
      </c>
      <c r="R182" s="39">
        <v>0</v>
      </c>
      <c r="S182" s="39">
        <v>11830.593999999999</v>
      </c>
      <c r="T182" s="39">
        <v>26244.698292000001</v>
      </c>
      <c r="U182" s="39">
        <v>2784.6</v>
      </c>
      <c r="V182" s="39">
        <v>4508.268</v>
      </c>
      <c r="W182" s="39">
        <v>3</v>
      </c>
      <c r="X182" s="39">
        <v>16</v>
      </c>
      <c r="Y182" s="42">
        <v>26463</v>
      </c>
      <c r="Z182" s="42">
        <v>62468</v>
      </c>
      <c r="AA182" s="42">
        <v>0</v>
      </c>
      <c r="AB182" s="42">
        <v>0</v>
      </c>
      <c r="AC182" s="39">
        <v>3551</v>
      </c>
      <c r="AD182" s="39">
        <v>15089</v>
      </c>
      <c r="AE182" s="42">
        <v>42485</v>
      </c>
      <c r="AF182" s="42">
        <v>8712</v>
      </c>
      <c r="AG182" s="89"/>
      <c r="AH182" s="12"/>
      <c r="AI182" s="12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>
      <c r="A183" s="62"/>
      <c r="B183" s="9">
        <v>2017</v>
      </c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42"/>
      <c r="Z183" s="42"/>
      <c r="AA183" s="42"/>
      <c r="AB183" s="42"/>
      <c r="AC183" s="39"/>
      <c r="AD183" s="39"/>
      <c r="AE183" s="42"/>
      <c r="AF183" s="42"/>
      <c r="AG183" s="90"/>
      <c r="AH183" s="12"/>
      <c r="AI183" s="12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>
      <c r="A184" s="62" t="s">
        <v>145</v>
      </c>
      <c r="B184" s="9">
        <v>2015</v>
      </c>
      <c r="C184" s="39">
        <f>C130+C133+C136+C139+C142+C145+C148+C151+C154+C157+C160+C163+C166+C169+C172+C175+C178+C181</f>
        <v>686933.08386566653</v>
      </c>
      <c r="D184" s="39">
        <f t="shared" ref="D184:AF184" si="16">D130+D133+D136+D139+D142+D145+D148+D151+D154+D157+D160+D163+D166+D169+D172+D175+D178+D181</f>
        <v>343842.91989999998</v>
      </c>
      <c r="E184" s="39">
        <f t="shared" si="16"/>
        <v>32086.078999999998</v>
      </c>
      <c r="F184" s="39">
        <f t="shared" si="16"/>
        <v>40593.654483779996</v>
      </c>
      <c r="G184" s="39">
        <f t="shared" si="16"/>
        <v>454032.24874859088</v>
      </c>
      <c r="H184" s="39">
        <f t="shared" si="16"/>
        <v>637462.71650119999</v>
      </c>
      <c r="I184" s="39">
        <f t="shared" si="16"/>
        <v>128573.019</v>
      </c>
      <c r="J184" s="39">
        <f t="shared" si="16"/>
        <v>145981.14714840884</v>
      </c>
      <c r="K184" s="39">
        <f t="shared" si="16"/>
        <v>405666.65299999999</v>
      </c>
      <c r="L184" s="39">
        <f t="shared" si="16"/>
        <v>143696.51729990999</v>
      </c>
      <c r="M184" s="39">
        <f t="shared" si="16"/>
        <v>1428413.1425999999</v>
      </c>
      <c r="N184" s="39">
        <f t="shared" si="16"/>
        <v>758212.04580741993</v>
      </c>
      <c r="O184" s="39">
        <f t="shared" si="16"/>
        <v>1574823.6355499998</v>
      </c>
      <c r="P184" s="39">
        <f t="shared" si="16"/>
        <v>837651.9598046483</v>
      </c>
      <c r="Q184" s="39">
        <f t="shared" si="16"/>
        <v>6846801.6223439397</v>
      </c>
      <c r="R184" s="39">
        <f t="shared" si="16"/>
        <v>1084009.8676239999</v>
      </c>
      <c r="S184" s="39">
        <f t="shared" si="16"/>
        <v>106290.133</v>
      </c>
      <c r="T184" s="39">
        <f t="shared" si="16"/>
        <v>299170.37719999993</v>
      </c>
      <c r="U184" s="39">
        <f t="shared" si="16"/>
        <v>1088076.0529800002</v>
      </c>
      <c r="V184" s="39">
        <f t="shared" si="16"/>
        <v>1945534.63554344</v>
      </c>
      <c r="W184" s="39">
        <f t="shared" si="16"/>
        <v>802150.57193644985</v>
      </c>
      <c r="X184" s="39">
        <f t="shared" si="16"/>
        <v>497517.96035646996</v>
      </c>
      <c r="Y184" s="39">
        <f t="shared" si="16"/>
        <v>176001.90562105807</v>
      </c>
      <c r="Z184" s="39">
        <f t="shared" si="16"/>
        <v>227709</v>
      </c>
      <c r="AA184" s="39">
        <f t="shared" si="16"/>
        <v>64286.111601752898</v>
      </c>
      <c r="AB184" s="39">
        <f t="shared" si="16"/>
        <v>105349</v>
      </c>
      <c r="AC184" s="39">
        <f t="shared" si="16"/>
        <v>2017349.1829002837</v>
      </c>
      <c r="AD184" s="39">
        <f t="shared" si="16"/>
        <v>2823734</v>
      </c>
      <c r="AE184" s="39">
        <f t="shared" si="16"/>
        <v>771030.92510022852</v>
      </c>
      <c r="AF184" s="39">
        <f t="shared" si="16"/>
        <v>815770</v>
      </c>
      <c r="AG184" s="88" t="s">
        <v>98</v>
      </c>
      <c r="AH184" s="12"/>
      <c r="AI184" s="12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>
      <c r="A185" s="62"/>
      <c r="B185" s="9">
        <v>2016</v>
      </c>
      <c r="C185" s="39">
        <f t="shared" ref="C185:AF185" si="17">C131+C134+C137+C140+C143+C146+C149+C152+C155+C158+C161+C164+C167+C170+C173+C176+C179+C182</f>
        <v>626058.772</v>
      </c>
      <c r="D185" s="39">
        <f t="shared" si="17"/>
        <v>467635.72754469549</v>
      </c>
      <c r="E185" s="39">
        <f t="shared" si="17"/>
        <v>399297.85255491326</v>
      </c>
      <c r="F185" s="39">
        <f t="shared" si="17"/>
        <v>341935.56017212581</v>
      </c>
      <c r="G185" s="39">
        <f t="shared" si="17"/>
        <v>461005.62203305779</v>
      </c>
      <c r="H185" s="39">
        <f t="shared" si="17"/>
        <v>645781.20421478897</v>
      </c>
      <c r="I185" s="39">
        <f t="shared" si="17"/>
        <v>166338.56200000001</v>
      </c>
      <c r="J185" s="39">
        <f t="shared" si="17"/>
        <v>144946.05370838568</v>
      </c>
      <c r="K185" s="39">
        <f t="shared" si="17"/>
        <v>332112.47100000002</v>
      </c>
      <c r="L185" s="39">
        <f t="shared" si="17"/>
        <v>109976.08462574292</v>
      </c>
      <c r="M185" s="39">
        <f t="shared" si="17"/>
        <v>1247165.1500000001</v>
      </c>
      <c r="N185" s="39">
        <f t="shared" si="17"/>
        <v>583657.17228731944</v>
      </c>
      <c r="O185" s="39">
        <f t="shared" si="17"/>
        <v>1413731.5874000001</v>
      </c>
      <c r="P185" s="39">
        <f t="shared" si="17"/>
        <v>887908.86031856621</v>
      </c>
      <c r="Q185" s="39">
        <f t="shared" si="17"/>
        <v>2488697.8856378379</v>
      </c>
      <c r="R185" s="39">
        <f t="shared" si="17"/>
        <v>1023942.0357176736</v>
      </c>
      <c r="S185" s="39">
        <f t="shared" si="17"/>
        <v>73883.183300000004</v>
      </c>
      <c r="T185" s="39">
        <f t="shared" si="17"/>
        <v>319703.61827421328</v>
      </c>
      <c r="U185" s="39">
        <f t="shared" si="17"/>
        <v>1067883.429</v>
      </c>
      <c r="V185" s="39">
        <f t="shared" si="17"/>
        <v>1796832.6646197282</v>
      </c>
      <c r="W185" s="39">
        <f t="shared" si="17"/>
        <v>1152327.5520357736</v>
      </c>
      <c r="X185" s="39">
        <f t="shared" si="17"/>
        <v>738140.92206929938</v>
      </c>
      <c r="Y185" s="39">
        <f t="shared" si="17"/>
        <v>192933.98997974335</v>
      </c>
      <c r="Z185" s="39">
        <f t="shared" si="17"/>
        <v>185129.1488</v>
      </c>
      <c r="AA185" s="39">
        <f t="shared" si="17"/>
        <v>33279.962176742833</v>
      </c>
      <c r="AB185" s="39">
        <f t="shared" si="17"/>
        <v>69479.389599999995</v>
      </c>
      <c r="AC185" s="39">
        <f t="shared" si="17"/>
        <v>1794514.0220703844</v>
      </c>
      <c r="AD185" s="39">
        <f t="shared" si="17"/>
        <v>2551072.9731999999</v>
      </c>
      <c r="AE185" s="39">
        <f t="shared" si="17"/>
        <v>969124.04731012089</v>
      </c>
      <c r="AF185" s="39">
        <f t="shared" si="17"/>
        <v>730377.88320000004</v>
      </c>
      <c r="AG185" s="89"/>
      <c r="AH185" s="12"/>
      <c r="AI185" s="12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>
      <c r="A186" s="62"/>
      <c r="B186" s="9">
        <v>2017</v>
      </c>
      <c r="C186" s="39">
        <f t="shared" ref="C186:AF186" si="18">C132+C135+C138+C141+C144+C147+C150+C153+C156+C159+C162+C165+C168+C171+C174+C177+C180+C183</f>
        <v>225324.33000000002</v>
      </c>
      <c r="D186" s="39">
        <f t="shared" si="18"/>
        <v>120639.68391325156</v>
      </c>
      <c r="E186" s="39">
        <f t="shared" si="18"/>
        <v>95054.37</v>
      </c>
      <c r="F186" s="39">
        <f t="shared" si="18"/>
        <v>164654.88009981724</v>
      </c>
      <c r="G186" s="39">
        <f t="shared" si="18"/>
        <v>241895.68400000001</v>
      </c>
      <c r="H186" s="39">
        <f t="shared" si="18"/>
        <v>299486.71906434506</v>
      </c>
      <c r="I186" s="39">
        <f t="shared" si="18"/>
        <v>148787.26699999999</v>
      </c>
      <c r="J186" s="39">
        <f t="shared" si="18"/>
        <v>111086.92302871877</v>
      </c>
      <c r="K186" s="39">
        <f t="shared" si="18"/>
        <v>321470.90500000003</v>
      </c>
      <c r="L186" s="39">
        <f t="shared" si="18"/>
        <v>302242.85109454562</v>
      </c>
      <c r="M186" s="39">
        <f t="shared" si="18"/>
        <v>838203.89500000002</v>
      </c>
      <c r="N186" s="39">
        <f t="shared" si="18"/>
        <v>545175.30987248407</v>
      </c>
      <c r="O186" s="39">
        <f t="shared" si="18"/>
        <v>823447.26199999999</v>
      </c>
      <c r="P186" s="39">
        <f t="shared" si="18"/>
        <v>573549.11627639516</v>
      </c>
      <c r="Q186" s="39">
        <f t="shared" si="18"/>
        <v>2410181.1710000001</v>
      </c>
      <c r="R186" s="39">
        <f t="shared" si="18"/>
        <v>1095832.4412279769</v>
      </c>
      <c r="S186" s="39">
        <f t="shared" si="18"/>
        <v>19447.521000000001</v>
      </c>
      <c r="T186" s="39">
        <f t="shared" si="18"/>
        <v>321319.40608937736</v>
      </c>
      <c r="U186" s="39">
        <f t="shared" si="18"/>
        <v>174216.47899999999</v>
      </c>
      <c r="V186" s="39">
        <f t="shared" si="18"/>
        <v>502833.00709859165</v>
      </c>
      <c r="W186" s="39">
        <f t="shared" si="18"/>
        <v>746940.12400000007</v>
      </c>
      <c r="X186" s="39">
        <f t="shared" si="18"/>
        <v>476089.13649848499</v>
      </c>
      <c r="Y186" s="42">
        <f t="shared" si="18"/>
        <v>103756.561</v>
      </c>
      <c r="Z186" s="42">
        <f t="shared" si="18"/>
        <v>69969.751586077415</v>
      </c>
      <c r="AA186" s="42">
        <f t="shared" si="18"/>
        <v>16757.524000000001</v>
      </c>
      <c r="AB186" s="42">
        <f t="shared" si="18"/>
        <v>16434.181415294603</v>
      </c>
      <c r="AC186" s="39">
        <f t="shared" si="18"/>
        <v>1028277.291</v>
      </c>
      <c r="AD186" s="39">
        <f t="shared" si="18"/>
        <v>971075.3089254885</v>
      </c>
      <c r="AE186" s="42">
        <f t="shared" si="18"/>
        <v>241033.56</v>
      </c>
      <c r="AF186" s="42">
        <f t="shared" si="18"/>
        <v>250160.15927582892</v>
      </c>
      <c r="AG186" s="90"/>
      <c r="AH186" s="12"/>
      <c r="AI186" s="12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>
      <c r="A187" s="15" t="s">
        <v>146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 t="s">
        <v>99</v>
      </c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2" t="s">
        <v>213</v>
      </c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 t="s">
        <v>219</v>
      </c>
      <c r="AX190" s="33"/>
      <c r="AZ190" s="1"/>
      <c r="BA190" s="1"/>
      <c r="BB190" s="1"/>
    </row>
    <row r="191" spans="1:54" ht="15.75" customHeight="1">
      <c r="A191" s="58" t="s">
        <v>231</v>
      </c>
      <c r="B191" s="58"/>
      <c r="C191" s="58"/>
      <c r="D191" s="58"/>
      <c r="E191" s="58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J191" s="2"/>
      <c r="AK191" s="2"/>
      <c r="AL191" s="2"/>
      <c r="AM191" s="2"/>
      <c r="AN191" s="2"/>
      <c r="AO191" s="2"/>
      <c r="AP191" s="2"/>
      <c r="AQ191" s="2"/>
      <c r="AR191" s="59" t="s">
        <v>228</v>
      </c>
      <c r="AS191" s="59"/>
      <c r="AT191" s="59"/>
      <c r="AU191" s="59"/>
      <c r="AV191" s="59"/>
      <c r="AW191" s="59"/>
      <c r="AX191" s="2"/>
      <c r="AY191" s="2"/>
      <c r="AZ191" s="1"/>
      <c r="BA191" s="1"/>
      <c r="BB191" s="1"/>
    </row>
    <row r="192" spans="1:54" ht="16.5" customHeight="1">
      <c r="A192" s="76" t="s">
        <v>147</v>
      </c>
      <c r="B192" s="76"/>
      <c r="C192" s="76"/>
      <c r="D192" s="76"/>
      <c r="E192" s="4"/>
      <c r="F192" s="4"/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J192" s="4"/>
      <c r="AK192" s="4"/>
      <c r="AL192" s="4"/>
      <c r="AM192" s="4"/>
      <c r="AN192" s="4"/>
      <c r="AO192" s="4"/>
      <c r="AP192" s="4"/>
      <c r="AQ192" s="77" t="s">
        <v>148</v>
      </c>
      <c r="AR192" s="77"/>
      <c r="AS192" s="77"/>
      <c r="AT192" s="77"/>
      <c r="AU192" s="77"/>
      <c r="AV192" s="77"/>
      <c r="AW192" s="77"/>
      <c r="AX192" s="37"/>
      <c r="AY192" s="37"/>
      <c r="AZ192" s="1"/>
      <c r="BA192" s="1"/>
      <c r="BB192" s="1"/>
    </row>
    <row r="193" spans="1:54" ht="16.5" customHeight="1">
      <c r="A193" s="73" t="s">
        <v>100</v>
      </c>
      <c r="B193" s="74"/>
      <c r="C193" s="72" t="s">
        <v>101</v>
      </c>
      <c r="D193" s="72"/>
      <c r="E193" s="72" t="s">
        <v>18</v>
      </c>
      <c r="F193" s="72"/>
      <c r="G193" s="72" t="s">
        <v>20</v>
      </c>
      <c r="H193" s="72"/>
      <c r="I193" s="72" t="s">
        <v>22</v>
      </c>
      <c r="J193" s="72"/>
      <c r="K193" s="72" t="s">
        <v>24</v>
      </c>
      <c r="L193" s="72"/>
      <c r="M193" s="72" t="s">
        <v>26</v>
      </c>
      <c r="N193" s="72"/>
      <c r="O193" s="72" t="s">
        <v>102</v>
      </c>
      <c r="P193" s="72"/>
      <c r="Q193" s="72" t="s">
        <v>30</v>
      </c>
      <c r="R193" s="72"/>
      <c r="S193" s="72" t="s">
        <v>32</v>
      </c>
      <c r="T193" s="72"/>
      <c r="U193" s="72" t="s">
        <v>34</v>
      </c>
      <c r="V193" s="72"/>
      <c r="W193" s="72" t="s">
        <v>36</v>
      </c>
      <c r="X193" s="72"/>
      <c r="Y193" s="72" t="s">
        <v>38</v>
      </c>
      <c r="Z193" s="72"/>
      <c r="AA193" s="72" t="s">
        <v>40</v>
      </c>
      <c r="AB193" s="72"/>
      <c r="AC193" s="72" t="s">
        <v>42</v>
      </c>
      <c r="AD193" s="72"/>
      <c r="AE193" s="72" t="s">
        <v>44</v>
      </c>
      <c r="AF193" s="72"/>
      <c r="AG193" s="72" t="s">
        <v>46</v>
      </c>
      <c r="AH193" s="72"/>
      <c r="AI193" s="72" t="s">
        <v>48</v>
      </c>
      <c r="AJ193" s="72"/>
      <c r="AK193" s="72" t="s">
        <v>50</v>
      </c>
      <c r="AL193" s="72"/>
      <c r="AM193" s="72" t="s">
        <v>52</v>
      </c>
      <c r="AN193" s="72"/>
      <c r="AO193" s="72" t="s">
        <v>54</v>
      </c>
      <c r="AP193" s="72"/>
      <c r="AQ193" s="72" t="s">
        <v>56</v>
      </c>
      <c r="AR193" s="72"/>
      <c r="AS193" s="72" t="s">
        <v>58</v>
      </c>
      <c r="AT193" s="72"/>
      <c r="AU193" s="72" t="s">
        <v>97</v>
      </c>
      <c r="AV193" s="72"/>
      <c r="AW193" s="34" t="s">
        <v>103</v>
      </c>
      <c r="AZ193" s="1"/>
      <c r="BA193" s="1"/>
      <c r="BB193" s="1"/>
    </row>
    <row r="194" spans="1:54" ht="16.5" customHeight="1">
      <c r="A194" s="91" t="s">
        <v>104</v>
      </c>
      <c r="B194" s="34" t="s">
        <v>65</v>
      </c>
      <c r="C194" s="72" t="s">
        <v>105</v>
      </c>
      <c r="D194" s="72"/>
      <c r="E194" s="72" t="s">
        <v>106</v>
      </c>
      <c r="F194" s="72"/>
      <c r="G194" s="72" t="s">
        <v>107</v>
      </c>
      <c r="H194" s="72"/>
      <c r="I194" s="72" t="s">
        <v>108</v>
      </c>
      <c r="J194" s="72"/>
      <c r="K194" s="72" t="s">
        <v>109</v>
      </c>
      <c r="L194" s="72"/>
      <c r="M194" s="72" t="s">
        <v>27</v>
      </c>
      <c r="N194" s="72"/>
      <c r="O194" s="72" t="s">
        <v>110</v>
      </c>
      <c r="P194" s="72"/>
      <c r="Q194" s="72" t="s">
        <v>111</v>
      </c>
      <c r="R194" s="72"/>
      <c r="S194" s="72" t="s">
        <v>112</v>
      </c>
      <c r="T194" s="72"/>
      <c r="U194" s="72" t="s">
        <v>113</v>
      </c>
      <c r="V194" s="72"/>
      <c r="W194" s="72" t="s">
        <v>114</v>
      </c>
      <c r="X194" s="72"/>
      <c r="Y194" s="72" t="s">
        <v>115</v>
      </c>
      <c r="Z194" s="72"/>
      <c r="AA194" s="72" t="s">
        <v>116</v>
      </c>
      <c r="AB194" s="72"/>
      <c r="AC194" s="72" t="s">
        <v>117</v>
      </c>
      <c r="AD194" s="72"/>
      <c r="AE194" s="72" t="s">
        <v>118</v>
      </c>
      <c r="AF194" s="72"/>
      <c r="AG194" s="72" t="s">
        <v>119</v>
      </c>
      <c r="AH194" s="72"/>
      <c r="AI194" s="72" t="s">
        <v>120</v>
      </c>
      <c r="AJ194" s="72"/>
      <c r="AK194" s="72" t="s">
        <v>121</v>
      </c>
      <c r="AL194" s="72"/>
      <c r="AM194" s="72" t="s">
        <v>122</v>
      </c>
      <c r="AN194" s="72"/>
      <c r="AO194" s="72" t="s">
        <v>123</v>
      </c>
      <c r="AP194" s="72"/>
      <c r="AQ194" s="72" t="s">
        <v>57</v>
      </c>
      <c r="AR194" s="72"/>
      <c r="AS194" s="72" t="s">
        <v>124</v>
      </c>
      <c r="AT194" s="72"/>
      <c r="AU194" s="72" t="s">
        <v>125</v>
      </c>
      <c r="AV194" s="72"/>
      <c r="AW194" s="88" t="s">
        <v>126</v>
      </c>
      <c r="AZ194" s="1"/>
      <c r="BA194" s="1"/>
      <c r="BB194" s="1"/>
    </row>
    <row r="195" spans="1:54" ht="15.75">
      <c r="A195" s="92"/>
      <c r="B195" s="24" t="s">
        <v>81</v>
      </c>
      <c r="C195" s="35" t="s">
        <v>149</v>
      </c>
      <c r="D195" s="36" t="s">
        <v>150</v>
      </c>
      <c r="E195" s="35" t="s">
        <v>149</v>
      </c>
      <c r="F195" s="36" t="s">
        <v>150</v>
      </c>
      <c r="G195" s="35" t="s">
        <v>149</v>
      </c>
      <c r="H195" s="36" t="s">
        <v>150</v>
      </c>
      <c r="I195" s="35" t="s">
        <v>149</v>
      </c>
      <c r="J195" s="36" t="s">
        <v>150</v>
      </c>
      <c r="K195" s="35" t="s">
        <v>149</v>
      </c>
      <c r="L195" s="36" t="s">
        <v>150</v>
      </c>
      <c r="M195" s="35" t="s">
        <v>149</v>
      </c>
      <c r="N195" s="36" t="s">
        <v>150</v>
      </c>
      <c r="O195" s="35" t="s">
        <v>149</v>
      </c>
      <c r="P195" s="36" t="s">
        <v>150</v>
      </c>
      <c r="Q195" s="35" t="s">
        <v>149</v>
      </c>
      <c r="R195" s="36" t="s">
        <v>150</v>
      </c>
      <c r="S195" s="35" t="s">
        <v>149</v>
      </c>
      <c r="T195" s="36" t="s">
        <v>150</v>
      </c>
      <c r="U195" s="35" t="s">
        <v>149</v>
      </c>
      <c r="V195" s="36" t="s">
        <v>150</v>
      </c>
      <c r="W195" s="35" t="s">
        <v>149</v>
      </c>
      <c r="X195" s="36" t="s">
        <v>150</v>
      </c>
      <c r="Y195" s="35" t="s">
        <v>149</v>
      </c>
      <c r="Z195" s="36" t="s">
        <v>150</v>
      </c>
      <c r="AA195" s="35" t="s">
        <v>149</v>
      </c>
      <c r="AB195" s="36" t="s">
        <v>150</v>
      </c>
      <c r="AC195" s="35" t="s">
        <v>149</v>
      </c>
      <c r="AD195" s="36" t="s">
        <v>150</v>
      </c>
      <c r="AE195" s="35" t="s">
        <v>149</v>
      </c>
      <c r="AF195" s="36" t="s">
        <v>150</v>
      </c>
      <c r="AG195" s="35" t="s">
        <v>149</v>
      </c>
      <c r="AH195" s="36" t="s">
        <v>150</v>
      </c>
      <c r="AI195" s="35" t="s">
        <v>149</v>
      </c>
      <c r="AJ195" s="36" t="s">
        <v>150</v>
      </c>
      <c r="AK195" s="35" t="s">
        <v>149</v>
      </c>
      <c r="AL195" s="36" t="s">
        <v>150</v>
      </c>
      <c r="AM195" s="35" t="s">
        <v>149</v>
      </c>
      <c r="AN195" s="36" t="s">
        <v>150</v>
      </c>
      <c r="AO195" s="35" t="s">
        <v>149</v>
      </c>
      <c r="AP195" s="36" t="s">
        <v>150</v>
      </c>
      <c r="AQ195" s="35" t="s">
        <v>149</v>
      </c>
      <c r="AR195" s="36" t="s">
        <v>150</v>
      </c>
      <c r="AS195" s="35" t="s">
        <v>149</v>
      </c>
      <c r="AT195" s="36" t="s">
        <v>150</v>
      </c>
      <c r="AU195" s="35" t="s">
        <v>149</v>
      </c>
      <c r="AV195" s="36" t="s">
        <v>150</v>
      </c>
      <c r="AW195" s="90"/>
      <c r="AZ195" s="1"/>
      <c r="BA195" s="1"/>
      <c r="BB195" s="1"/>
    </row>
    <row r="196" spans="1:54" ht="15.75">
      <c r="A196" s="62" t="s">
        <v>16</v>
      </c>
      <c r="B196" s="9">
        <v>2015</v>
      </c>
      <c r="C196" s="39">
        <v>0</v>
      </c>
      <c r="D196" s="39">
        <v>0</v>
      </c>
      <c r="E196" s="39">
        <v>108.1</v>
      </c>
      <c r="F196" s="39">
        <v>53.027659999999997</v>
      </c>
      <c r="G196" s="39"/>
      <c r="H196" s="39"/>
      <c r="I196" s="39">
        <v>13</v>
      </c>
      <c r="J196" s="39">
        <v>9.7696279999999991</v>
      </c>
      <c r="K196" s="39"/>
      <c r="L196" s="39"/>
      <c r="M196" s="39"/>
      <c r="N196" s="39"/>
      <c r="O196" s="39"/>
      <c r="P196" s="39"/>
      <c r="Q196" s="39">
        <v>11054.624</v>
      </c>
      <c r="R196" s="39">
        <v>23041.085188000001</v>
      </c>
      <c r="S196" s="39"/>
      <c r="T196" s="39"/>
      <c r="U196" s="39">
        <v>2926.0390000000002</v>
      </c>
      <c r="V196" s="39">
        <v>6147.3891000000003</v>
      </c>
      <c r="W196" s="39"/>
      <c r="X196" s="39"/>
      <c r="Y196" s="39"/>
      <c r="Z196" s="39"/>
      <c r="AA196" s="39">
        <v>268.10399999999998</v>
      </c>
      <c r="AB196" s="39">
        <v>686.12327599999992</v>
      </c>
      <c r="AC196" s="39">
        <v>411.42399999999998</v>
      </c>
      <c r="AD196" s="39">
        <v>785.61703199999988</v>
      </c>
      <c r="AE196" s="39"/>
      <c r="AF196" s="39"/>
      <c r="AG196" s="39">
        <v>985.91200000000003</v>
      </c>
      <c r="AH196" s="39">
        <v>3143.0484599999995</v>
      </c>
      <c r="AI196" s="39">
        <v>2968.2220000000002</v>
      </c>
      <c r="AJ196" s="39">
        <v>5983.9091519999993</v>
      </c>
      <c r="AK196" s="39"/>
      <c r="AL196" s="39"/>
      <c r="AM196" s="39">
        <v>6120.4369999999999</v>
      </c>
      <c r="AN196" s="39">
        <v>9424.3403440000002</v>
      </c>
      <c r="AO196" s="39">
        <v>262.47000000000003</v>
      </c>
      <c r="AP196" s="39">
        <v>480.87354399999998</v>
      </c>
      <c r="AQ196" s="39"/>
      <c r="AR196" s="39"/>
      <c r="AS196" s="39"/>
      <c r="AT196" s="39"/>
      <c r="AU196" s="39">
        <v>25118.332000000002</v>
      </c>
      <c r="AV196" s="39">
        <v>49755.183384000004</v>
      </c>
      <c r="AW196" s="75" t="s">
        <v>17</v>
      </c>
      <c r="AZ196" s="1"/>
      <c r="BA196" s="1"/>
      <c r="BB196" s="1"/>
    </row>
    <row r="197" spans="1:54" ht="15.75">
      <c r="A197" s="62"/>
      <c r="B197" s="9">
        <v>2016</v>
      </c>
      <c r="C197" s="39"/>
      <c r="D197" s="39"/>
      <c r="E197" s="39">
        <v>5038.2470000000003</v>
      </c>
      <c r="F197" s="39">
        <v>3092.5355719999998</v>
      </c>
      <c r="G197" s="39"/>
      <c r="H197" s="39"/>
      <c r="I197" s="39">
        <v>15</v>
      </c>
      <c r="J197" s="39">
        <v>10.212995999999999</v>
      </c>
      <c r="K197" s="39"/>
      <c r="L197" s="39"/>
      <c r="M197" s="39"/>
      <c r="N197" s="39"/>
      <c r="O197" s="39"/>
      <c r="P197" s="39"/>
      <c r="Q197" s="39">
        <v>7654.6880000000001</v>
      </c>
      <c r="R197" s="39">
        <v>3194.4240800000002</v>
      </c>
      <c r="S197" s="39"/>
      <c r="T197" s="39"/>
      <c r="U197" s="39"/>
      <c r="V197" s="39"/>
      <c r="W197" s="39"/>
      <c r="X197" s="39"/>
      <c r="Y197" s="39"/>
      <c r="Z197" s="39"/>
      <c r="AA197" s="39">
        <v>505.25</v>
      </c>
      <c r="AB197" s="39">
        <v>264.69351999999998</v>
      </c>
      <c r="AC197" s="39"/>
      <c r="AD197" s="39"/>
      <c r="AE197" s="39">
        <v>222.09200000000001</v>
      </c>
      <c r="AF197" s="39">
        <v>119.21092400000001</v>
      </c>
      <c r="AG197" s="39">
        <v>269.50799999999998</v>
      </c>
      <c r="AH197" s="39">
        <v>201.916</v>
      </c>
      <c r="AI197" s="39">
        <v>100.416</v>
      </c>
      <c r="AJ197" s="39">
        <v>124.74031599999999</v>
      </c>
      <c r="AK197" s="39"/>
      <c r="AL197" s="39"/>
      <c r="AM197" s="39">
        <v>1051.75</v>
      </c>
      <c r="AN197" s="39">
        <v>414.20172799999995</v>
      </c>
      <c r="AO197" s="39"/>
      <c r="AP197" s="39"/>
      <c r="AQ197" s="39"/>
      <c r="AR197" s="39"/>
      <c r="AS197" s="39"/>
      <c r="AT197" s="39"/>
      <c r="AU197" s="39">
        <v>14856.951000000001</v>
      </c>
      <c r="AV197" s="39">
        <v>7421.9351360000001</v>
      </c>
      <c r="AW197" s="75"/>
      <c r="AZ197" s="1"/>
      <c r="BA197" s="1"/>
      <c r="BB197" s="1"/>
    </row>
    <row r="198" spans="1:54" ht="15.75">
      <c r="A198" s="62"/>
      <c r="B198" s="9">
        <v>2017</v>
      </c>
      <c r="C198" s="39"/>
      <c r="D198" s="39"/>
      <c r="E198" s="39">
        <v>5290.1593499999999</v>
      </c>
      <c r="F198" s="39">
        <v>3285.2715000000003</v>
      </c>
      <c r="G198" s="39">
        <v>0</v>
      </c>
      <c r="H198" s="39">
        <v>0</v>
      </c>
      <c r="I198" s="39">
        <v>15.75</v>
      </c>
      <c r="J198" s="39">
        <v>10.849500000000001</v>
      </c>
      <c r="K198" s="39"/>
      <c r="L198" s="39"/>
      <c r="M198" s="39"/>
      <c r="N198" s="39"/>
      <c r="O198" s="39"/>
      <c r="P198" s="39"/>
      <c r="Q198" s="39">
        <v>8037.4224000000004</v>
      </c>
      <c r="R198" s="39">
        <v>3393.51</v>
      </c>
      <c r="S198" s="39"/>
      <c r="T198" s="39"/>
      <c r="U198" s="39"/>
      <c r="V198" s="39"/>
      <c r="W198" s="39"/>
      <c r="X198" s="39"/>
      <c r="Y198" s="39"/>
      <c r="Z198" s="39"/>
      <c r="AA198" s="39">
        <v>530.51250000000005</v>
      </c>
      <c r="AB198" s="39">
        <v>281.19</v>
      </c>
      <c r="AC198" s="39"/>
      <c r="AD198" s="39"/>
      <c r="AE198" s="39">
        <v>233.19660000000002</v>
      </c>
      <c r="AF198" s="39">
        <v>126.64050000000002</v>
      </c>
      <c r="AG198" s="39">
        <v>282.98339999999996</v>
      </c>
      <c r="AH198" s="39">
        <v>214.50000000000003</v>
      </c>
      <c r="AI198" s="39">
        <v>105.43679999999999</v>
      </c>
      <c r="AJ198" s="39">
        <v>132.51450000000003</v>
      </c>
      <c r="AK198" s="39"/>
      <c r="AL198" s="39"/>
      <c r="AM198" s="39">
        <v>1104.3375000000001</v>
      </c>
      <c r="AN198" s="39">
        <v>440.01600000000002</v>
      </c>
      <c r="AO198" s="39"/>
      <c r="AP198" s="39"/>
      <c r="AQ198" s="39"/>
      <c r="AR198" s="39"/>
      <c r="AS198" s="39"/>
      <c r="AT198" s="39"/>
      <c r="AU198" s="39">
        <v>15599.79855</v>
      </c>
      <c r="AV198" s="39">
        <v>7884.4920000000002</v>
      </c>
      <c r="AW198" s="75"/>
      <c r="AZ198" s="1"/>
      <c r="BA198" s="1"/>
      <c r="BB198" s="1"/>
    </row>
    <row r="199" spans="1:54" ht="15.75">
      <c r="A199" s="62" t="s">
        <v>18</v>
      </c>
      <c r="B199" s="9">
        <v>2015</v>
      </c>
      <c r="C199" s="39">
        <v>46</v>
      </c>
      <c r="D199" s="39">
        <v>61</v>
      </c>
      <c r="E199" s="39"/>
      <c r="F199" s="39"/>
      <c r="G199" s="39">
        <v>3</v>
      </c>
      <c r="H199" s="39">
        <v>13</v>
      </c>
      <c r="I199" s="39">
        <v>2</v>
      </c>
      <c r="J199" s="39">
        <v>32</v>
      </c>
      <c r="K199" s="39">
        <v>0</v>
      </c>
      <c r="L199" s="39">
        <v>0</v>
      </c>
      <c r="M199" s="39"/>
      <c r="N199" s="39"/>
      <c r="O199" s="39"/>
      <c r="P199" s="39"/>
      <c r="Q199" s="39">
        <v>508</v>
      </c>
      <c r="R199" s="39">
        <v>401</v>
      </c>
      <c r="S199" s="39">
        <v>1282</v>
      </c>
      <c r="T199" s="39">
        <v>403</v>
      </c>
      <c r="U199" s="39">
        <v>51</v>
      </c>
      <c r="V199" s="39">
        <v>100</v>
      </c>
      <c r="W199" s="39"/>
      <c r="X199" s="39"/>
      <c r="Y199" s="39">
        <v>0</v>
      </c>
      <c r="Z199" s="39">
        <v>0</v>
      </c>
      <c r="AA199" s="39">
        <v>1580</v>
      </c>
      <c r="AB199" s="39">
        <v>740</v>
      </c>
      <c r="AC199" s="39">
        <v>5</v>
      </c>
      <c r="AD199" s="39">
        <v>10</v>
      </c>
      <c r="AE199" s="39">
        <v>1716</v>
      </c>
      <c r="AF199" s="39">
        <v>1104</v>
      </c>
      <c r="AG199" s="39">
        <v>1589</v>
      </c>
      <c r="AH199" s="39">
        <v>1634</v>
      </c>
      <c r="AI199" s="39">
        <v>549</v>
      </c>
      <c r="AJ199" s="39">
        <v>925</v>
      </c>
      <c r="AK199" s="39"/>
      <c r="AL199" s="39"/>
      <c r="AM199" s="39">
        <v>6259</v>
      </c>
      <c r="AN199" s="39">
        <v>4867</v>
      </c>
      <c r="AO199" s="39">
        <v>1</v>
      </c>
      <c r="AP199" s="39">
        <v>7</v>
      </c>
      <c r="AQ199" s="39"/>
      <c r="AR199" s="39"/>
      <c r="AS199" s="39">
        <v>82</v>
      </c>
      <c r="AT199" s="39">
        <v>40</v>
      </c>
      <c r="AU199" s="39">
        <v>13673</v>
      </c>
      <c r="AV199" s="39">
        <v>10337</v>
      </c>
      <c r="AW199" s="75" t="s">
        <v>19</v>
      </c>
      <c r="AZ199" s="1"/>
      <c r="BA199" s="1"/>
      <c r="BB199" s="1"/>
    </row>
    <row r="200" spans="1:54" ht="15.75">
      <c r="A200" s="62"/>
      <c r="B200" s="9">
        <v>2016</v>
      </c>
      <c r="C200" s="39">
        <v>83</v>
      </c>
      <c r="D200" s="39">
        <v>151</v>
      </c>
      <c r="E200" s="39"/>
      <c r="F200" s="39"/>
      <c r="G200" s="39">
        <v>3</v>
      </c>
      <c r="H200" s="39">
        <v>18</v>
      </c>
      <c r="I200" s="39">
        <v>3</v>
      </c>
      <c r="J200" s="39">
        <v>29</v>
      </c>
      <c r="K200" s="39">
        <v>0</v>
      </c>
      <c r="L200" s="39">
        <v>0</v>
      </c>
      <c r="M200" s="39"/>
      <c r="N200" s="39"/>
      <c r="O200" s="39">
        <v>6</v>
      </c>
      <c r="P200" s="39">
        <v>10</v>
      </c>
      <c r="Q200" s="39">
        <v>430</v>
      </c>
      <c r="R200" s="39">
        <v>809</v>
      </c>
      <c r="S200" s="39">
        <v>1886</v>
      </c>
      <c r="T200" s="39">
        <v>606</v>
      </c>
      <c r="U200" s="39">
        <v>54</v>
      </c>
      <c r="V200" s="39">
        <v>35</v>
      </c>
      <c r="W200" s="39"/>
      <c r="X200" s="39"/>
      <c r="Y200" s="39">
        <v>0</v>
      </c>
      <c r="Z200" s="39">
        <v>0</v>
      </c>
      <c r="AA200" s="39">
        <v>2360</v>
      </c>
      <c r="AB200" s="39">
        <v>1468</v>
      </c>
      <c r="AC200" s="39">
        <v>33</v>
      </c>
      <c r="AD200" s="39">
        <v>64</v>
      </c>
      <c r="AE200" s="39">
        <v>2086</v>
      </c>
      <c r="AF200" s="39">
        <v>1253</v>
      </c>
      <c r="AG200" s="39">
        <v>3064</v>
      </c>
      <c r="AH200" s="39">
        <v>2117</v>
      </c>
      <c r="AI200" s="39">
        <v>35</v>
      </c>
      <c r="AJ200" s="39">
        <v>62</v>
      </c>
      <c r="AK200" s="39"/>
      <c r="AL200" s="39"/>
      <c r="AM200" s="39">
        <v>6162</v>
      </c>
      <c r="AN200" s="39">
        <v>4611</v>
      </c>
      <c r="AO200" s="39">
        <v>10</v>
      </c>
      <c r="AP200" s="39">
        <v>11</v>
      </c>
      <c r="AQ200" s="39"/>
      <c r="AR200" s="39"/>
      <c r="AS200" s="39">
        <v>66</v>
      </c>
      <c r="AT200" s="39">
        <v>30</v>
      </c>
      <c r="AU200" s="39">
        <v>16281</v>
      </c>
      <c r="AV200" s="39">
        <v>11274</v>
      </c>
      <c r="AW200" s="75"/>
      <c r="AZ200" s="1"/>
      <c r="BA200" s="1"/>
      <c r="BB200" s="1"/>
    </row>
    <row r="201" spans="1:54" ht="15.75">
      <c r="A201" s="62"/>
      <c r="B201" s="9">
        <v>2017</v>
      </c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75"/>
      <c r="AZ201" s="1"/>
      <c r="BA201" s="1"/>
      <c r="BB201" s="1"/>
    </row>
    <row r="202" spans="1:54" ht="15.75">
      <c r="A202" s="62" t="s">
        <v>20</v>
      </c>
      <c r="B202" s="9">
        <v>2015</v>
      </c>
      <c r="C202" s="39">
        <v>7</v>
      </c>
      <c r="D202" s="39">
        <v>5</v>
      </c>
      <c r="E202" s="39">
        <v>1951</v>
      </c>
      <c r="F202" s="39">
        <v>1348</v>
      </c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>
        <v>1295</v>
      </c>
      <c r="R202" s="39">
        <v>658</v>
      </c>
      <c r="S202" s="39"/>
      <c r="T202" s="39"/>
      <c r="U202" s="39">
        <v>1</v>
      </c>
      <c r="V202" s="39">
        <v>3</v>
      </c>
      <c r="W202" s="39">
        <v>1</v>
      </c>
      <c r="X202" s="39">
        <v>3</v>
      </c>
      <c r="Y202" s="39"/>
      <c r="Z202" s="39"/>
      <c r="AA202" s="39">
        <v>52</v>
      </c>
      <c r="AB202" s="39">
        <v>42</v>
      </c>
      <c r="AC202" s="39"/>
      <c r="AD202" s="39"/>
      <c r="AE202" s="39">
        <v>88</v>
      </c>
      <c r="AF202" s="39">
        <v>71</v>
      </c>
      <c r="AG202" s="39">
        <v>470</v>
      </c>
      <c r="AH202" s="39">
        <v>384</v>
      </c>
      <c r="AI202" s="39">
        <v>51</v>
      </c>
      <c r="AJ202" s="39">
        <v>157</v>
      </c>
      <c r="AK202" s="39"/>
      <c r="AL202" s="39"/>
      <c r="AM202" s="39"/>
      <c r="AN202" s="39"/>
      <c r="AO202" s="39"/>
      <c r="AP202" s="39">
        <v>1</v>
      </c>
      <c r="AQ202" s="39"/>
      <c r="AR202" s="39"/>
      <c r="AS202" s="39"/>
      <c r="AT202" s="39"/>
      <c r="AU202" s="39">
        <v>3916</v>
      </c>
      <c r="AV202" s="39">
        <v>2672</v>
      </c>
      <c r="AW202" s="75" t="s">
        <v>21</v>
      </c>
      <c r="AZ202" s="1"/>
      <c r="BA202" s="1"/>
      <c r="BB202" s="1"/>
    </row>
    <row r="203" spans="1:54" ht="15.75">
      <c r="A203" s="62"/>
      <c r="B203" s="9">
        <v>2016</v>
      </c>
      <c r="C203" s="39">
        <v>9</v>
      </c>
      <c r="D203" s="39">
        <v>12</v>
      </c>
      <c r="E203" s="39">
        <v>1730</v>
      </c>
      <c r="F203" s="39">
        <v>1297</v>
      </c>
      <c r="G203" s="39"/>
      <c r="H203" s="39"/>
      <c r="I203" s="39">
        <v>1</v>
      </c>
      <c r="J203" s="39">
        <v>1</v>
      </c>
      <c r="K203" s="39"/>
      <c r="L203" s="39"/>
      <c r="M203" s="39"/>
      <c r="N203" s="39"/>
      <c r="O203" s="39"/>
      <c r="P203" s="39"/>
      <c r="Q203" s="39">
        <v>548</v>
      </c>
      <c r="R203" s="39">
        <v>364</v>
      </c>
      <c r="S203" s="39"/>
      <c r="T203" s="39">
        <v>1</v>
      </c>
      <c r="U203" s="39">
        <v>2</v>
      </c>
      <c r="V203" s="39">
        <v>4</v>
      </c>
      <c r="W203" s="39">
        <v>8</v>
      </c>
      <c r="X203" s="39">
        <v>14</v>
      </c>
      <c r="Y203" s="39">
        <v>2</v>
      </c>
      <c r="Z203" s="39">
        <v>3</v>
      </c>
      <c r="AA203" s="39">
        <v>5</v>
      </c>
      <c r="AB203" s="39">
        <v>6</v>
      </c>
      <c r="AC203" s="39">
        <v>3</v>
      </c>
      <c r="AD203" s="39">
        <v>15</v>
      </c>
      <c r="AE203" s="39">
        <v>184</v>
      </c>
      <c r="AF203" s="39">
        <v>156</v>
      </c>
      <c r="AG203" s="39">
        <v>590</v>
      </c>
      <c r="AH203" s="39">
        <v>451</v>
      </c>
      <c r="AI203" s="39">
        <v>37</v>
      </c>
      <c r="AJ203" s="39">
        <v>99</v>
      </c>
      <c r="AK203" s="39"/>
      <c r="AL203" s="39"/>
      <c r="AM203" s="39"/>
      <c r="AN203" s="39"/>
      <c r="AO203" s="39">
        <v>1</v>
      </c>
      <c r="AP203" s="39">
        <v>5</v>
      </c>
      <c r="AQ203" s="39"/>
      <c r="AR203" s="39"/>
      <c r="AS203" s="39"/>
      <c r="AT203" s="39"/>
      <c r="AU203" s="39">
        <v>3120</v>
      </c>
      <c r="AV203" s="39">
        <v>2428</v>
      </c>
      <c r="AW203" s="75"/>
      <c r="AZ203" s="1"/>
      <c r="BA203" s="1"/>
      <c r="BB203" s="1"/>
    </row>
    <row r="204" spans="1:54" ht="15.75">
      <c r="A204" s="62"/>
      <c r="B204" s="9">
        <v>2017</v>
      </c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75"/>
      <c r="AZ204" s="1"/>
      <c r="BA204" s="1"/>
      <c r="BB204" s="1"/>
    </row>
    <row r="205" spans="1:54" ht="15.75">
      <c r="A205" s="62" t="s">
        <v>22</v>
      </c>
      <c r="B205" s="9">
        <v>2015</v>
      </c>
      <c r="C205" s="39">
        <v>0</v>
      </c>
      <c r="D205" s="39">
        <v>0</v>
      </c>
      <c r="E205" s="39">
        <v>22</v>
      </c>
      <c r="F205" s="39">
        <v>8.3363700000000005</v>
      </c>
      <c r="G205" s="39"/>
      <c r="H205" s="39"/>
      <c r="I205" s="39"/>
      <c r="J205" s="39"/>
      <c r="K205" s="39">
        <v>1330</v>
      </c>
      <c r="L205" s="39">
        <v>732.62646890999997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>
        <v>8.4380000000000006</v>
      </c>
      <c r="AJ205" s="39">
        <v>12.7663473</v>
      </c>
      <c r="AK205" s="39"/>
      <c r="AL205" s="39"/>
      <c r="AM205" s="39">
        <v>1514.25</v>
      </c>
      <c r="AN205" s="39">
        <v>688.40398459000005</v>
      </c>
      <c r="AO205" s="39">
        <v>0</v>
      </c>
      <c r="AP205" s="39">
        <v>0</v>
      </c>
      <c r="AQ205" s="39"/>
      <c r="AR205" s="39"/>
      <c r="AS205" s="39"/>
      <c r="AT205" s="39"/>
      <c r="AU205" s="39">
        <v>2874.6880000000001</v>
      </c>
      <c r="AV205" s="39">
        <v>1442.1331708</v>
      </c>
      <c r="AW205" s="75" t="s">
        <v>23</v>
      </c>
      <c r="AZ205" s="1"/>
      <c r="BA205" s="1"/>
      <c r="BB205" s="1"/>
    </row>
    <row r="206" spans="1:54" ht="15.75">
      <c r="A206" s="62"/>
      <c r="B206" s="9">
        <v>2016</v>
      </c>
      <c r="C206" s="39"/>
      <c r="D206" s="39">
        <v>1</v>
      </c>
      <c r="E206" s="39">
        <v>0</v>
      </c>
      <c r="F206" s="39">
        <v>0</v>
      </c>
      <c r="G206" s="39"/>
      <c r="H206" s="39"/>
      <c r="I206" s="39"/>
      <c r="J206" s="39"/>
      <c r="K206" s="39">
        <v>0</v>
      </c>
      <c r="L206" s="39">
        <v>0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84</v>
      </c>
      <c r="AJ206" s="39">
        <v>152.57733000000002</v>
      </c>
      <c r="AK206" s="39"/>
      <c r="AL206" s="39"/>
      <c r="AM206" s="39">
        <v>2067</v>
      </c>
      <c r="AN206" s="39">
        <v>812.44844999999998</v>
      </c>
      <c r="AO206" s="39">
        <v>161.75</v>
      </c>
      <c r="AP206" s="39">
        <v>66.659890000000004</v>
      </c>
      <c r="AQ206" s="39"/>
      <c r="AR206" s="39"/>
      <c r="AS206" s="39"/>
      <c r="AT206" s="39"/>
      <c r="AU206" s="39">
        <v>2312.75</v>
      </c>
      <c r="AV206" s="39">
        <v>1032.6856699999998</v>
      </c>
      <c r="AW206" s="75"/>
      <c r="AZ206" s="1"/>
      <c r="BA206" s="1"/>
      <c r="BB206" s="1"/>
    </row>
    <row r="207" spans="1:54" ht="15.75">
      <c r="A207" s="62"/>
      <c r="B207" s="9">
        <v>2017</v>
      </c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75"/>
      <c r="AZ207" s="1"/>
      <c r="BA207" s="1"/>
      <c r="BB207" s="1"/>
    </row>
    <row r="208" spans="1:54" ht="15.75">
      <c r="A208" s="62" t="s">
        <v>24</v>
      </c>
      <c r="B208" s="9">
        <v>2015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>
        <v>21.648900000000001</v>
      </c>
      <c r="AJ208" s="39">
        <v>41.116307190000001</v>
      </c>
      <c r="AK208" s="39"/>
      <c r="AL208" s="39"/>
      <c r="AM208" s="39">
        <v>197.12</v>
      </c>
      <c r="AN208" s="39">
        <v>360.63993515000004</v>
      </c>
      <c r="AO208" s="39"/>
      <c r="AP208" s="39"/>
      <c r="AQ208" s="39"/>
      <c r="AR208" s="39"/>
      <c r="AS208" s="39"/>
      <c r="AT208" s="39"/>
      <c r="AU208" s="39">
        <v>218.7689</v>
      </c>
      <c r="AV208" s="39">
        <v>401.75624234000003</v>
      </c>
      <c r="AW208" s="75" t="s">
        <v>25</v>
      </c>
      <c r="AZ208" s="1"/>
      <c r="BA208" s="1"/>
      <c r="BB208" s="1"/>
    </row>
    <row r="209" spans="1:54" ht="15.75">
      <c r="A209" s="62"/>
      <c r="B209" s="9">
        <v>2016</v>
      </c>
      <c r="C209" s="39"/>
      <c r="D209" s="39"/>
      <c r="E209" s="39">
        <v>0.46500000000000002</v>
      </c>
      <c r="F209" s="39">
        <v>4.8718488000000004</v>
      </c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>
        <v>611.82899999999995</v>
      </c>
      <c r="AJ209" s="39">
        <v>1312.3916259999999</v>
      </c>
      <c r="AK209" s="39"/>
      <c r="AL209" s="39"/>
      <c r="AM209" s="39">
        <v>623.822</v>
      </c>
      <c r="AN209" s="39">
        <v>850.40764899999999</v>
      </c>
      <c r="AO209" s="39"/>
      <c r="AP209" s="39"/>
      <c r="AQ209" s="39"/>
      <c r="AR209" s="39"/>
      <c r="AS209" s="39"/>
      <c r="AT209" s="39"/>
      <c r="AU209" s="39">
        <v>1236.116</v>
      </c>
      <c r="AV209" s="39">
        <v>2167.6711237999998</v>
      </c>
      <c r="AW209" s="75"/>
      <c r="AZ209" s="1"/>
      <c r="BA209" s="1"/>
      <c r="BB209" s="1"/>
    </row>
    <row r="210" spans="1:54" ht="15.75">
      <c r="A210" s="62"/>
      <c r="B210" s="9">
        <v>2017</v>
      </c>
      <c r="C210" s="39">
        <v>22.92</v>
      </c>
      <c r="D210" s="39">
        <v>28.577466100000002</v>
      </c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365.38</v>
      </c>
      <c r="AJ210" s="39">
        <v>755.76527136000016</v>
      </c>
      <c r="AK210" s="39"/>
      <c r="AL210" s="39"/>
      <c r="AM210" s="39">
        <v>4947.6710000000003</v>
      </c>
      <c r="AN210" s="39">
        <v>2806.6548799500001</v>
      </c>
      <c r="AO210" s="39">
        <v>240.428</v>
      </c>
      <c r="AP210" s="39">
        <v>121.02351576000001</v>
      </c>
      <c r="AQ210" s="39"/>
      <c r="AR210" s="39"/>
      <c r="AS210" s="39"/>
      <c r="AT210" s="39"/>
      <c r="AU210" s="39">
        <v>5576.3990000000003</v>
      </c>
      <c r="AV210" s="39">
        <v>3712.0211331699998</v>
      </c>
      <c r="AW210" s="75"/>
      <c r="AZ210" s="1"/>
      <c r="BA210" s="1"/>
      <c r="BB210" s="1"/>
    </row>
    <row r="211" spans="1:54" ht="15.75">
      <c r="A211" s="62" t="s">
        <v>26</v>
      </c>
      <c r="B211" s="9">
        <v>2015</v>
      </c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>
        <v>0</v>
      </c>
      <c r="AV211" s="39">
        <v>0</v>
      </c>
      <c r="AW211" s="75" t="s">
        <v>27</v>
      </c>
      <c r="AZ211" s="1"/>
      <c r="BA211" s="1"/>
      <c r="BB211" s="1"/>
    </row>
    <row r="212" spans="1:54" ht="15.75">
      <c r="A212" s="62"/>
      <c r="B212" s="9">
        <v>2016</v>
      </c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>
        <v>0</v>
      </c>
      <c r="AV212" s="39">
        <v>0</v>
      </c>
      <c r="AW212" s="75"/>
      <c r="AZ212" s="1"/>
      <c r="BA212" s="1"/>
      <c r="BB212" s="1"/>
    </row>
    <row r="213" spans="1:54" ht="15.75">
      <c r="A213" s="62"/>
      <c r="B213" s="9">
        <v>2017</v>
      </c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75"/>
      <c r="AZ213" s="1"/>
      <c r="BA213" s="1"/>
      <c r="BB213" s="1"/>
    </row>
    <row r="214" spans="1:54" ht="15.75">
      <c r="A214" s="62" t="s">
        <v>136</v>
      </c>
      <c r="B214" s="9">
        <v>2015</v>
      </c>
      <c r="C214" s="39">
        <v>35.308999999999997</v>
      </c>
      <c r="D214" s="39">
        <v>67.922848000000002</v>
      </c>
      <c r="E214" s="39"/>
      <c r="F214" s="39"/>
      <c r="G214" s="39">
        <v>53</v>
      </c>
      <c r="H214" s="39">
        <v>66</v>
      </c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>
        <v>955</v>
      </c>
      <c r="AB214" s="39">
        <v>681.17</v>
      </c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>
        <v>4399</v>
      </c>
      <c r="AN214" s="39">
        <v>1788.0619999999999</v>
      </c>
      <c r="AO214" s="39"/>
      <c r="AP214" s="39"/>
      <c r="AQ214" s="39"/>
      <c r="AR214" s="39"/>
      <c r="AS214" s="39"/>
      <c r="AT214" s="39"/>
      <c r="AU214" s="39">
        <v>5442.3090000000002</v>
      </c>
      <c r="AV214" s="39">
        <v>2603.1548480000001</v>
      </c>
      <c r="AW214" s="75" t="s">
        <v>92</v>
      </c>
      <c r="AZ214" s="1"/>
      <c r="BA214" s="1"/>
      <c r="BB214" s="1"/>
    </row>
    <row r="215" spans="1:54" ht="15.75">
      <c r="A215" s="62"/>
      <c r="B215" s="9">
        <v>2016</v>
      </c>
      <c r="C215" s="39"/>
      <c r="D215" s="39"/>
      <c r="E215" s="39"/>
      <c r="F215" s="39"/>
      <c r="G215" s="39">
        <v>0</v>
      </c>
      <c r="H215" s="39">
        <v>0</v>
      </c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>
        <v>9599</v>
      </c>
      <c r="AB215" s="39">
        <v>207.31137000000001</v>
      </c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>
        <v>1743</v>
      </c>
      <c r="AN215" s="39">
        <v>975.99196383726769</v>
      </c>
      <c r="AO215" s="39"/>
      <c r="AP215" s="39"/>
      <c r="AQ215" s="39"/>
      <c r="AR215" s="39"/>
      <c r="AS215" s="39"/>
      <c r="AT215" s="39"/>
      <c r="AU215" s="39">
        <v>11342</v>
      </c>
      <c r="AV215" s="39">
        <v>1183.3033338372677</v>
      </c>
      <c r="AW215" s="75"/>
      <c r="AZ215" s="1"/>
      <c r="BA215" s="1"/>
      <c r="BB215" s="1"/>
    </row>
    <row r="216" spans="1:54" ht="15.75">
      <c r="A216" s="62"/>
      <c r="B216" s="9">
        <v>2017</v>
      </c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75"/>
      <c r="AZ216" s="1"/>
      <c r="BA216" s="1"/>
      <c r="BB216" s="1"/>
    </row>
    <row r="217" spans="1:54" ht="15.75">
      <c r="A217" s="62" t="s">
        <v>30</v>
      </c>
      <c r="B217" s="9">
        <v>2015</v>
      </c>
      <c r="C217" s="39">
        <v>75</v>
      </c>
      <c r="D217" s="39">
        <v>106</v>
      </c>
      <c r="E217" s="39">
        <v>70966</v>
      </c>
      <c r="F217" s="39">
        <v>41680</v>
      </c>
      <c r="G217" s="39">
        <v>0</v>
      </c>
      <c r="H217" s="39">
        <v>0</v>
      </c>
      <c r="I217" s="39">
        <v>0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41</v>
      </c>
      <c r="P217" s="39">
        <v>39</v>
      </c>
      <c r="Q217" s="39"/>
      <c r="R217" s="39"/>
      <c r="S217" s="39">
        <v>1725</v>
      </c>
      <c r="T217" s="39">
        <v>993</v>
      </c>
      <c r="U217" s="39">
        <v>625</v>
      </c>
      <c r="V217" s="39">
        <v>723</v>
      </c>
      <c r="W217" s="39">
        <v>116</v>
      </c>
      <c r="X217" s="39">
        <v>66</v>
      </c>
      <c r="Y217" s="39">
        <v>0</v>
      </c>
      <c r="Z217" s="39">
        <v>0</v>
      </c>
      <c r="AA217" s="39">
        <v>6499</v>
      </c>
      <c r="AB217" s="39">
        <v>2656</v>
      </c>
      <c r="AC217" s="39"/>
      <c r="AD217" s="39"/>
      <c r="AE217" s="39">
        <v>12601</v>
      </c>
      <c r="AF217" s="39">
        <v>7315</v>
      </c>
      <c r="AG217" s="39">
        <v>61406</v>
      </c>
      <c r="AH217" s="39">
        <v>38405</v>
      </c>
      <c r="AI217" s="39">
        <v>1433</v>
      </c>
      <c r="AJ217" s="39">
        <v>1490</v>
      </c>
      <c r="AK217" s="39"/>
      <c r="AL217" s="39"/>
      <c r="AM217" s="39">
        <v>15972</v>
      </c>
      <c r="AN217" s="39">
        <v>13660</v>
      </c>
      <c r="AO217" s="39">
        <v>71</v>
      </c>
      <c r="AP217" s="39">
        <v>84</v>
      </c>
      <c r="AQ217" s="39"/>
      <c r="AR217" s="39"/>
      <c r="AS217" s="39">
        <v>9343</v>
      </c>
      <c r="AT217" s="39">
        <v>7846</v>
      </c>
      <c r="AU217" s="39">
        <v>180873</v>
      </c>
      <c r="AV217" s="39">
        <v>115063</v>
      </c>
      <c r="AW217" s="75" t="s">
        <v>31</v>
      </c>
      <c r="AZ217" s="1"/>
      <c r="BA217" s="1"/>
      <c r="BB217" s="1"/>
    </row>
    <row r="218" spans="1:54" ht="15.75">
      <c r="A218" s="62"/>
      <c r="B218" s="9">
        <v>2016</v>
      </c>
      <c r="C218" s="39">
        <v>106</v>
      </c>
      <c r="D218" s="39">
        <v>150</v>
      </c>
      <c r="E218" s="39">
        <v>61792</v>
      </c>
      <c r="F218" s="39">
        <v>35002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261</v>
      </c>
      <c r="P218" s="39">
        <v>121</v>
      </c>
      <c r="Q218" s="39"/>
      <c r="R218" s="39"/>
      <c r="S218" s="39">
        <v>3611</v>
      </c>
      <c r="T218" s="39">
        <v>1189</v>
      </c>
      <c r="U218" s="39">
        <v>1177</v>
      </c>
      <c r="V218" s="39">
        <v>1225</v>
      </c>
      <c r="W218" s="39">
        <v>68</v>
      </c>
      <c r="X218" s="39">
        <v>27</v>
      </c>
      <c r="Y218" s="39">
        <v>0</v>
      </c>
      <c r="Z218" s="39">
        <v>0</v>
      </c>
      <c r="AA218" s="39">
        <v>7003</v>
      </c>
      <c r="AB218" s="39">
        <v>2759</v>
      </c>
      <c r="AC218" s="39"/>
      <c r="AD218" s="39"/>
      <c r="AE218" s="39">
        <v>16362</v>
      </c>
      <c r="AF218" s="39">
        <v>9297</v>
      </c>
      <c r="AG218" s="39">
        <v>68442</v>
      </c>
      <c r="AH218" s="39">
        <v>43146</v>
      </c>
      <c r="AI218" s="39">
        <v>932</v>
      </c>
      <c r="AJ218" s="39">
        <v>1191</v>
      </c>
      <c r="AK218" s="39"/>
      <c r="AL218" s="39"/>
      <c r="AM218" s="39">
        <v>6009</v>
      </c>
      <c r="AN218" s="39">
        <v>4262</v>
      </c>
      <c r="AO218" s="39">
        <v>69</v>
      </c>
      <c r="AP218" s="39">
        <v>87</v>
      </c>
      <c r="AQ218" s="39"/>
      <c r="AR218" s="39"/>
      <c r="AS218" s="39">
        <v>4620</v>
      </c>
      <c r="AT218" s="39">
        <v>567</v>
      </c>
      <c r="AU218" s="39">
        <v>170452</v>
      </c>
      <c r="AV218" s="39">
        <v>99023</v>
      </c>
      <c r="AW218" s="75"/>
      <c r="AZ218" s="1"/>
      <c r="BA218" s="1"/>
      <c r="BB218" s="1"/>
    </row>
    <row r="219" spans="1:54" ht="15.75">
      <c r="A219" s="62"/>
      <c r="B219" s="9">
        <v>2017</v>
      </c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75"/>
      <c r="AZ219" s="1"/>
      <c r="BA219" s="1"/>
      <c r="BB219" s="1"/>
    </row>
    <row r="220" spans="1:54" ht="15.75">
      <c r="A220" s="62" t="s">
        <v>32</v>
      </c>
      <c r="B220" s="9">
        <v>2015</v>
      </c>
      <c r="C220" s="39">
        <v>707</v>
      </c>
      <c r="D220" s="39">
        <v>325</v>
      </c>
      <c r="E220" s="39">
        <v>11914</v>
      </c>
      <c r="F220" s="39">
        <v>6406</v>
      </c>
      <c r="G220" s="39"/>
      <c r="H220" s="39"/>
      <c r="I220" s="39">
        <v>13354</v>
      </c>
      <c r="J220" s="39">
        <v>6717</v>
      </c>
      <c r="K220" s="39"/>
      <c r="L220" s="39"/>
      <c r="M220" s="39"/>
      <c r="N220" s="39"/>
      <c r="O220" s="39"/>
      <c r="P220" s="39"/>
      <c r="Q220" s="39">
        <v>222</v>
      </c>
      <c r="R220" s="39">
        <v>179</v>
      </c>
      <c r="S220" s="39"/>
      <c r="T220" s="39"/>
      <c r="U220" s="39">
        <v>0</v>
      </c>
      <c r="V220" s="39">
        <v>0</v>
      </c>
      <c r="W220" s="39"/>
      <c r="X220" s="39"/>
      <c r="Y220" s="39"/>
      <c r="Z220" s="39"/>
      <c r="AA220" s="39">
        <v>52</v>
      </c>
      <c r="AB220" s="39">
        <v>21</v>
      </c>
      <c r="AC220" s="39"/>
      <c r="AD220" s="39"/>
      <c r="AE220" s="39"/>
      <c r="AF220" s="39"/>
      <c r="AG220" s="39"/>
      <c r="AH220" s="39"/>
      <c r="AI220" s="39">
        <v>707</v>
      </c>
      <c r="AJ220" s="39">
        <v>325</v>
      </c>
      <c r="AK220" s="39"/>
      <c r="AL220" s="39"/>
      <c r="AM220" s="39">
        <v>95056</v>
      </c>
      <c r="AN220" s="39">
        <v>10295</v>
      </c>
      <c r="AO220" s="39"/>
      <c r="AP220" s="39"/>
      <c r="AQ220" s="39"/>
      <c r="AR220" s="39"/>
      <c r="AS220" s="39">
        <v>0</v>
      </c>
      <c r="AT220" s="39">
        <v>0</v>
      </c>
      <c r="AU220" s="39">
        <v>122012</v>
      </c>
      <c r="AV220" s="39">
        <v>24268</v>
      </c>
      <c r="AW220" s="75" t="s">
        <v>33</v>
      </c>
      <c r="AZ220" s="1"/>
      <c r="BA220" s="1"/>
      <c r="BB220" s="1"/>
    </row>
    <row r="221" spans="1:54" ht="15.75">
      <c r="A221" s="62"/>
      <c r="B221" s="9">
        <v>2016</v>
      </c>
      <c r="C221" s="39">
        <v>0.87</v>
      </c>
      <c r="D221" s="39">
        <v>0.41083140000000001</v>
      </c>
      <c r="E221" s="39">
        <v>312.98140000000001</v>
      </c>
      <c r="F221" s="39">
        <v>58.236906699999999</v>
      </c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>
        <v>257.79500000000002</v>
      </c>
      <c r="R221" s="39">
        <v>85.163802000000004</v>
      </c>
      <c r="S221" s="39"/>
      <c r="T221" s="39"/>
      <c r="U221" s="39">
        <v>1.4710000000000001</v>
      </c>
      <c r="V221" s="39">
        <v>0.22653400000000001</v>
      </c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>
        <v>8772.232</v>
      </c>
      <c r="AN221" s="39">
        <v>3622.6417492</v>
      </c>
      <c r="AO221" s="39"/>
      <c r="AP221" s="39"/>
      <c r="AQ221" s="39"/>
      <c r="AR221" s="39"/>
      <c r="AS221" s="39"/>
      <c r="AT221" s="39"/>
      <c r="AU221" s="39">
        <v>9345.3493999999992</v>
      </c>
      <c r="AV221" s="39">
        <v>3766.6798233</v>
      </c>
      <c r="AW221" s="75"/>
      <c r="AZ221" s="1"/>
      <c r="BA221" s="1"/>
      <c r="BB221" s="1"/>
    </row>
    <row r="222" spans="1:54" ht="15.75">
      <c r="A222" s="62"/>
      <c r="B222" s="9">
        <v>2017</v>
      </c>
      <c r="C222" s="39">
        <v>0</v>
      </c>
      <c r="D222" s="39">
        <v>0</v>
      </c>
      <c r="E222" s="39">
        <v>1038.1099999999999</v>
      </c>
      <c r="F222" s="39">
        <v>3067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9">
        <v>0</v>
      </c>
      <c r="N222" s="39">
        <v>0</v>
      </c>
      <c r="O222" s="39">
        <v>0</v>
      </c>
      <c r="P222" s="39">
        <v>0</v>
      </c>
      <c r="Q222" s="39">
        <v>1801.7380000000001</v>
      </c>
      <c r="R222" s="39">
        <v>52216</v>
      </c>
      <c r="S222" s="39"/>
      <c r="T222" s="39"/>
      <c r="U222" s="39">
        <v>0</v>
      </c>
      <c r="V222" s="39">
        <v>0</v>
      </c>
      <c r="W222" s="39">
        <v>0</v>
      </c>
      <c r="X222" s="39">
        <v>0</v>
      </c>
      <c r="Y222" s="39">
        <v>0</v>
      </c>
      <c r="Z222" s="39">
        <v>0</v>
      </c>
      <c r="AA222" s="39">
        <v>0</v>
      </c>
      <c r="AB222" s="39">
        <v>0</v>
      </c>
      <c r="AC222" s="39">
        <v>0</v>
      </c>
      <c r="AD222" s="39">
        <v>0</v>
      </c>
      <c r="AE222" s="39">
        <v>210.78</v>
      </c>
      <c r="AF222" s="39">
        <v>295</v>
      </c>
      <c r="AG222" s="39">
        <v>0</v>
      </c>
      <c r="AH222" s="39">
        <v>0</v>
      </c>
      <c r="AI222" s="39">
        <v>0</v>
      </c>
      <c r="AJ222" s="39">
        <v>0</v>
      </c>
      <c r="AK222" s="39">
        <v>4</v>
      </c>
      <c r="AL222" s="39">
        <v>6</v>
      </c>
      <c r="AM222" s="39">
        <v>20</v>
      </c>
      <c r="AN222" s="39">
        <v>1</v>
      </c>
      <c r="AO222" s="39">
        <v>0</v>
      </c>
      <c r="AP222" s="39">
        <v>0</v>
      </c>
      <c r="AQ222" s="39">
        <v>0</v>
      </c>
      <c r="AR222" s="39">
        <v>0</v>
      </c>
      <c r="AS222" s="39">
        <v>0</v>
      </c>
      <c r="AT222" s="39">
        <v>0</v>
      </c>
      <c r="AU222" s="39">
        <v>3074.6280000000002</v>
      </c>
      <c r="AV222" s="39">
        <v>55585</v>
      </c>
      <c r="AW222" s="75"/>
      <c r="AZ222" s="1"/>
      <c r="BA222" s="1"/>
      <c r="BB222" s="1"/>
    </row>
    <row r="223" spans="1:54" ht="15.75">
      <c r="A223" s="62" t="s">
        <v>34</v>
      </c>
      <c r="B223" s="9">
        <v>2015</v>
      </c>
      <c r="C223" s="39">
        <v>1274.088</v>
      </c>
      <c r="D223" s="39">
        <v>2260.7913239999998</v>
      </c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>
        <v>0</v>
      </c>
      <c r="AB223" s="39">
        <v>0</v>
      </c>
      <c r="AC223" s="39"/>
      <c r="AD223" s="39"/>
      <c r="AE223" s="39"/>
      <c r="AF223" s="39"/>
      <c r="AG223" s="39"/>
      <c r="AH223" s="39"/>
      <c r="AI223" s="39">
        <v>3860</v>
      </c>
      <c r="AJ223" s="39">
        <v>1183.7</v>
      </c>
      <c r="AK223" s="39"/>
      <c r="AL223" s="39"/>
      <c r="AM223" s="39">
        <v>35476</v>
      </c>
      <c r="AN223" s="39">
        <v>16411.774399999998</v>
      </c>
      <c r="AO223" s="39"/>
      <c r="AP223" s="39"/>
      <c r="AQ223" s="39"/>
      <c r="AR223" s="39"/>
      <c r="AS223" s="39"/>
      <c r="AT223" s="39"/>
      <c r="AU223" s="39">
        <v>40610.088000000003</v>
      </c>
      <c r="AV223" s="39">
        <v>19856.265723999997</v>
      </c>
      <c r="AW223" s="75" t="s">
        <v>35</v>
      </c>
      <c r="AZ223" s="1"/>
      <c r="BA223" s="1"/>
      <c r="BB223" s="1"/>
    </row>
    <row r="224" spans="1:54" ht="15.75">
      <c r="A224" s="62"/>
      <c r="B224" s="9">
        <v>2016</v>
      </c>
      <c r="C224" s="39">
        <v>2889.52</v>
      </c>
      <c r="D224" s="39">
        <v>951.60610399999996</v>
      </c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>
        <v>0</v>
      </c>
      <c r="AB224" s="39">
        <v>0</v>
      </c>
      <c r="AC224" s="39"/>
      <c r="AD224" s="39"/>
      <c r="AE224" s="39"/>
      <c r="AF224" s="39"/>
      <c r="AG224" s="39"/>
      <c r="AH224" s="39"/>
      <c r="AI224" s="40">
        <v>3345</v>
      </c>
      <c r="AJ224" s="41">
        <v>1046</v>
      </c>
      <c r="AK224" s="39"/>
      <c r="AL224" s="39"/>
      <c r="AM224" s="39">
        <v>9008</v>
      </c>
      <c r="AN224" s="39">
        <v>4309.5931692616778</v>
      </c>
      <c r="AO224" s="39"/>
      <c r="AP224" s="39"/>
      <c r="AQ224" s="39"/>
      <c r="AR224" s="39"/>
      <c r="AS224" s="39"/>
      <c r="AT224" s="39"/>
      <c r="AU224" s="39">
        <v>15242.52</v>
      </c>
      <c r="AV224" s="39">
        <v>6307.1992732616782</v>
      </c>
      <c r="AW224" s="75"/>
      <c r="AZ224" s="1"/>
      <c r="BA224" s="1"/>
      <c r="BB224" s="1"/>
    </row>
    <row r="225" spans="1:57" ht="15.75">
      <c r="A225" s="62"/>
      <c r="B225" s="9">
        <v>2017</v>
      </c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75"/>
      <c r="AZ225" s="1"/>
      <c r="BA225" s="1"/>
      <c r="BB225" s="1"/>
    </row>
    <row r="226" spans="1:57" ht="15.75">
      <c r="A226" s="62" t="s">
        <v>93</v>
      </c>
      <c r="B226" s="9">
        <v>2015</v>
      </c>
      <c r="C226" s="39"/>
      <c r="D226" s="39"/>
      <c r="E226" s="39">
        <v>18037</v>
      </c>
      <c r="F226" s="39">
        <v>10467</v>
      </c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>
        <v>75</v>
      </c>
      <c r="R226" s="39">
        <v>48</v>
      </c>
      <c r="S226" s="39"/>
      <c r="T226" s="39"/>
      <c r="U226" s="39"/>
      <c r="V226" s="39"/>
      <c r="W226" s="39"/>
      <c r="X226" s="39"/>
      <c r="Y226" s="39"/>
      <c r="Z226" s="39"/>
      <c r="AA226" s="39">
        <v>94652</v>
      </c>
      <c r="AB226" s="39">
        <v>44077</v>
      </c>
      <c r="AC226" s="39"/>
      <c r="AD226" s="39"/>
      <c r="AE226" s="39">
        <v>42</v>
      </c>
      <c r="AF226" s="39">
        <v>14</v>
      </c>
      <c r="AG226" s="39"/>
      <c r="AH226" s="39"/>
      <c r="AI226" s="39">
        <v>0</v>
      </c>
      <c r="AJ226" s="39">
        <v>0</v>
      </c>
      <c r="AK226" s="39"/>
      <c r="AL226" s="39"/>
      <c r="AM226" s="39">
        <v>78383</v>
      </c>
      <c r="AN226" s="39">
        <v>36477</v>
      </c>
      <c r="AO226" s="39"/>
      <c r="AP226" s="39"/>
      <c r="AQ226" s="39"/>
      <c r="AR226" s="39"/>
      <c r="AS226" s="39">
        <v>6</v>
      </c>
      <c r="AT226" s="39">
        <v>4</v>
      </c>
      <c r="AU226" s="39">
        <v>191195</v>
      </c>
      <c r="AV226" s="39">
        <v>91087</v>
      </c>
      <c r="AW226" s="75" t="s">
        <v>127</v>
      </c>
      <c r="AZ226" s="1"/>
      <c r="BA226" s="1"/>
      <c r="BB226" s="1"/>
    </row>
    <row r="227" spans="1:57" ht="15.75">
      <c r="A227" s="62"/>
      <c r="B227" s="9">
        <v>2016</v>
      </c>
      <c r="C227" s="39"/>
      <c r="D227" s="39"/>
      <c r="E227" s="39">
        <v>31535</v>
      </c>
      <c r="F227" s="39">
        <v>13872</v>
      </c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>
        <v>0</v>
      </c>
      <c r="R227" s="39">
        <v>0</v>
      </c>
      <c r="S227" s="39"/>
      <c r="T227" s="39"/>
      <c r="U227" s="39"/>
      <c r="V227" s="39"/>
      <c r="W227" s="39"/>
      <c r="X227" s="39"/>
      <c r="Y227" s="39"/>
      <c r="Z227" s="39"/>
      <c r="AA227" s="39">
        <v>90153</v>
      </c>
      <c r="AB227" s="39">
        <v>31768</v>
      </c>
      <c r="AC227" s="39"/>
      <c r="AD227" s="39"/>
      <c r="AE227" s="39">
        <v>0</v>
      </c>
      <c r="AF227" s="39">
        <v>0</v>
      </c>
      <c r="AG227" s="39"/>
      <c r="AH227" s="39"/>
      <c r="AI227" s="39">
        <v>2</v>
      </c>
      <c r="AJ227" s="39">
        <v>2</v>
      </c>
      <c r="AK227" s="39"/>
      <c r="AL227" s="39"/>
      <c r="AM227" s="39">
        <v>59369</v>
      </c>
      <c r="AN227" s="39">
        <v>24756</v>
      </c>
      <c r="AO227" s="39"/>
      <c r="AP227" s="39"/>
      <c r="AQ227" s="39"/>
      <c r="AR227" s="39"/>
      <c r="AS227" s="39">
        <v>0</v>
      </c>
      <c r="AT227" s="39">
        <v>0</v>
      </c>
      <c r="AU227" s="39">
        <v>181059</v>
      </c>
      <c r="AV227" s="39">
        <v>70398</v>
      </c>
      <c r="AW227" s="75"/>
      <c r="AZ227" s="1"/>
      <c r="BA227" s="1"/>
      <c r="BB227" s="1"/>
    </row>
    <row r="228" spans="1:57" ht="15.75">
      <c r="A228" s="62"/>
      <c r="B228" s="9">
        <v>2017</v>
      </c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75"/>
      <c r="AZ228" s="1"/>
      <c r="BA228" s="1"/>
      <c r="BB228" s="1"/>
    </row>
    <row r="229" spans="1:57" ht="15.75">
      <c r="A229" s="62" t="s">
        <v>38</v>
      </c>
      <c r="B229" s="9">
        <v>2015</v>
      </c>
      <c r="C229" s="39">
        <v>9351.43</v>
      </c>
      <c r="D229" s="39">
        <v>16394.148843999999</v>
      </c>
      <c r="E229" s="39"/>
      <c r="F229" s="39"/>
      <c r="G229" s="39">
        <v>6</v>
      </c>
      <c r="H229" s="39">
        <v>7</v>
      </c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>
        <v>21</v>
      </c>
      <c r="AB229" s="39">
        <v>88.06</v>
      </c>
      <c r="AC229" s="39"/>
      <c r="AD229" s="39"/>
      <c r="AE229" s="39"/>
      <c r="AF229" s="39"/>
      <c r="AG229" s="39"/>
      <c r="AH229" s="39"/>
      <c r="AI229" s="39">
        <v>323</v>
      </c>
      <c r="AJ229" s="39">
        <v>225.4</v>
      </c>
      <c r="AK229" s="39"/>
      <c r="AL229" s="39"/>
      <c r="AM229" s="39">
        <v>78</v>
      </c>
      <c r="AN229" s="39">
        <v>117.96839999999999</v>
      </c>
      <c r="AO229" s="39"/>
      <c r="AP229" s="39"/>
      <c r="AQ229" s="39"/>
      <c r="AR229" s="39"/>
      <c r="AS229" s="39"/>
      <c r="AT229" s="39"/>
      <c r="AU229" s="39">
        <v>9779.43</v>
      </c>
      <c r="AV229" s="39">
        <v>16832.577244000004</v>
      </c>
      <c r="AW229" s="75" t="s">
        <v>39</v>
      </c>
      <c r="AZ229" s="1"/>
      <c r="BA229" s="1"/>
      <c r="BB229" s="1"/>
    </row>
    <row r="230" spans="1:57" ht="15.75">
      <c r="A230" s="62"/>
      <c r="B230" s="9">
        <v>2016</v>
      </c>
      <c r="C230" s="39">
        <v>1200</v>
      </c>
      <c r="D230" s="39">
        <v>423.59999999999997</v>
      </c>
      <c r="E230" s="39"/>
      <c r="F230" s="39"/>
      <c r="G230" s="39">
        <v>4</v>
      </c>
      <c r="H230" s="39">
        <v>3</v>
      </c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>
        <v>50.548000000000002</v>
      </c>
      <c r="AB230" s="39">
        <v>212.12618000000001</v>
      </c>
      <c r="AC230" s="39"/>
      <c r="AD230" s="39"/>
      <c r="AE230" s="39"/>
      <c r="AF230" s="39"/>
      <c r="AG230" s="39"/>
      <c r="AH230" s="39"/>
      <c r="AI230" s="40">
        <v>2</v>
      </c>
      <c r="AJ230" s="41">
        <v>5</v>
      </c>
      <c r="AK230" s="39"/>
      <c r="AL230" s="39"/>
      <c r="AM230" s="39">
        <v>383</v>
      </c>
      <c r="AN230" s="39">
        <v>118.23204419889503</v>
      </c>
      <c r="AO230" s="39"/>
      <c r="AP230" s="39"/>
      <c r="AQ230" s="39"/>
      <c r="AR230" s="39"/>
      <c r="AS230" s="39"/>
      <c r="AT230" s="39"/>
      <c r="AU230" s="39">
        <v>1639.548</v>
      </c>
      <c r="AV230" s="39">
        <v>761.95822419889498</v>
      </c>
      <c r="AW230" s="75"/>
      <c r="AZ230" s="1"/>
      <c r="BA230" s="1"/>
      <c r="BB230" s="1"/>
    </row>
    <row r="231" spans="1:57" ht="15.75">
      <c r="A231" s="62"/>
      <c r="B231" s="9">
        <v>2017</v>
      </c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75"/>
      <c r="AZ231" s="1"/>
      <c r="BA231" s="1"/>
      <c r="BB231" s="1"/>
    </row>
    <row r="232" spans="1:57" s="48" customFormat="1" ht="15.75">
      <c r="A232" s="62" t="s">
        <v>95</v>
      </c>
      <c r="B232" s="9">
        <v>2015</v>
      </c>
      <c r="C232" s="39">
        <v>0</v>
      </c>
      <c r="D232" s="39">
        <v>0</v>
      </c>
      <c r="E232" s="39">
        <v>109796.5</v>
      </c>
      <c r="F232" s="39">
        <v>61038.53</v>
      </c>
      <c r="G232" s="39">
        <v>0.7</v>
      </c>
      <c r="H232" s="39">
        <v>2.331</v>
      </c>
      <c r="I232" s="39">
        <v>0</v>
      </c>
      <c r="J232" s="39">
        <v>0</v>
      </c>
      <c r="K232" s="39">
        <v>0</v>
      </c>
      <c r="L232" s="39">
        <v>0</v>
      </c>
      <c r="M232" s="39">
        <v>0</v>
      </c>
      <c r="N232" s="39">
        <v>0</v>
      </c>
      <c r="O232" s="39">
        <v>0</v>
      </c>
      <c r="P232" s="39">
        <v>0</v>
      </c>
      <c r="Q232" s="39">
        <v>27.9</v>
      </c>
      <c r="R232" s="39">
        <v>66.304000000000002</v>
      </c>
      <c r="S232" s="39">
        <v>69.099999999999994</v>
      </c>
      <c r="T232" s="39">
        <v>27.453999999999997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39">
        <v>0</v>
      </c>
      <c r="AA232" s="39"/>
      <c r="AB232" s="39"/>
      <c r="AC232" s="39">
        <v>0</v>
      </c>
      <c r="AD232" s="39">
        <v>0</v>
      </c>
      <c r="AE232" s="39">
        <v>0.1</v>
      </c>
      <c r="AF232" s="39">
        <v>5.1799999999999997E-3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0</v>
      </c>
      <c r="AN232" s="39">
        <v>0</v>
      </c>
      <c r="AO232" s="39">
        <v>0</v>
      </c>
      <c r="AP232" s="39">
        <v>0</v>
      </c>
      <c r="AQ232" s="39">
        <v>0</v>
      </c>
      <c r="AR232" s="39">
        <v>0</v>
      </c>
      <c r="AS232" s="39">
        <v>225.2</v>
      </c>
      <c r="AT232" s="39">
        <v>139.34199999999998</v>
      </c>
      <c r="AU232" s="39">
        <v>110119.5</v>
      </c>
      <c r="AV232" s="39">
        <v>61273.966179999989</v>
      </c>
      <c r="AW232" s="75" t="s">
        <v>41</v>
      </c>
      <c r="AX232" s="56"/>
      <c r="AY232" s="56"/>
      <c r="AZ232" s="1"/>
      <c r="BA232" s="1"/>
      <c r="BB232" s="1"/>
      <c r="BC232" s="56"/>
      <c r="BD232" s="56"/>
      <c r="BE232" s="56"/>
    </row>
    <row r="233" spans="1:57" s="48" customFormat="1" ht="15.75">
      <c r="A233" s="62"/>
      <c r="B233" s="9">
        <v>2016</v>
      </c>
      <c r="C233" s="39">
        <v>0</v>
      </c>
      <c r="D233" s="39">
        <v>0</v>
      </c>
      <c r="E233" s="39">
        <v>109589.478</v>
      </c>
      <c r="F233" s="39">
        <v>67680.015000000014</v>
      </c>
      <c r="G233" s="39">
        <v>0</v>
      </c>
      <c r="H233" s="39">
        <v>0</v>
      </c>
      <c r="I233" s="39">
        <v>0</v>
      </c>
      <c r="J233" s="39">
        <v>0</v>
      </c>
      <c r="K233" s="39">
        <v>0</v>
      </c>
      <c r="L233" s="39">
        <v>0</v>
      </c>
      <c r="M233" s="39">
        <v>0</v>
      </c>
      <c r="N233" s="39">
        <v>0</v>
      </c>
      <c r="O233" s="39">
        <v>0</v>
      </c>
      <c r="P233" s="39">
        <v>0</v>
      </c>
      <c r="Q233" s="39">
        <v>64.813000000000002</v>
      </c>
      <c r="R233" s="39">
        <v>36.329800000000006</v>
      </c>
      <c r="S233" s="39">
        <v>0</v>
      </c>
      <c r="T233" s="39">
        <v>0</v>
      </c>
      <c r="U233" s="39">
        <v>0</v>
      </c>
      <c r="V233" s="39">
        <v>0</v>
      </c>
      <c r="W233" s="39">
        <v>0</v>
      </c>
      <c r="X233" s="39">
        <v>0</v>
      </c>
      <c r="Y233" s="39">
        <v>0</v>
      </c>
      <c r="Z233" s="39">
        <v>0</v>
      </c>
      <c r="AA233" s="39"/>
      <c r="AB233" s="39"/>
      <c r="AC233" s="39">
        <v>0</v>
      </c>
      <c r="AD233" s="39">
        <v>0</v>
      </c>
      <c r="AE233" s="39">
        <v>0</v>
      </c>
      <c r="AF233" s="39">
        <v>0</v>
      </c>
      <c r="AG233" s="39">
        <v>5.3</v>
      </c>
      <c r="AH233" s="39">
        <v>2.331</v>
      </c>
      <c r="AI233" s="39">
        <v>0</v>
      </c>
      <c r="AJ233" s="39">
        <v>0</v>
      </c>
      <c r="AK233" s="39">
        <v>0</v>
      </c>
      <c r="AL233" s="39">
        <v>0</v>
      </c>
      <c r="AM233" s="39">
        <v>647.18200000000002</v>
      </c>
      <c r="AN233" s="39">
        <v>147.74760000000001</v>
      </c>
      <c r="AO233" s="39">
        <v>684</v>
      </c>
      <c r="AP233" s="39">
        <v>193.62980000000002</v>
      </c>
      <c r="AQ233" s="39">
        <v>0</v>
      </c>
      <c r="AR233" s="39">
        <v>0</v>
      </c>
      <c r="AS233" s="39">
        <v>36.730000000000004</v>
      </c>
      <c r="AT233" s="39">
        <v>24.135800000000003</v>
      </c>
      <c r="AU233" s="39">
        <v>111027.52299999999</v>
      </c>
      <c r="AV233" s="39">
        <v>68084.169399999999</v>
      </c>
      <c r="AW233" s="75"/>
      <c r="AX233" s="56"/>
      <c r="AY233" s="56"/>
      <c r="AZ233" s="1"/>
      <c r="BA233" s="1"/>
      <c r="BB233" s="1"/>
      <c r="BC233" s="56"/>
      <c r="BD233" s="56"/>
      <c r="BE233" s="56"/>
    </row>
    <row r="234" spans="1:57" s="48" customFormat="1" ht="15.75">
      <c r="A234" s="62"/>
      <c r="B234" s="9">
        <v>2017</v>
      </c>
      <c r="C234" s="39">
        <v>0</v>
      </c>
      <c r="D234" s="39">
        <v>0</v>
      </c>
      <c r="E234" s="39">
        <v>126923.553</v>
      </c>
      <c r="F234" s="39">
        <v>72440.921799999996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9">
        <v>0</v>
      </c>
      <c r="N234" s="39">
        <v>0</v>
      </c>
      <c r="O234" s="39">
        <v>0</v>
      </c>
      <c r="P234" s="39">
        <v>0</v>
      </c>
      <c r="Q234" s="39">
        <v>1219.74</v>
      </c>
      <c r="R234" s="39">
        <v>293.39180000000005</v>
      </c>
      <c r="S234" s="39">
        <v>0</v>
      </c>
      <c r="T234" s="39">
        <v>0</v>
      </c>
      <c r="U234" s="39">
        <v>0</v>
      </c>
      <c r="V234" s="39">
        <v>0</v>
      </c>
      <c r="W234" s="39">
        <v>0</v>
      </c>
      <c r="X234" s="39">
        <v>0</v>
      </c>
      <c r="Y234" s="39">
        <v>0</v>
      </c>
      <c r="Z234" s="39">
        <v>0</v>
      </c>
      <c r="AA234" s="39"/>
      <c r="AB234" s="39"/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0</v>
      </c>
      <c r="AJ234" s="39">
        <v>0</v>
      </c>
      <c r="AK234" s="39">
        <v>0</v>
      </c>
      <c r="AL234" s="39">
        <v>0</v>
      </c>
      <c r="AM234" s="39">
        <v>3199.5479999999998</v>
      </c>
      <c r="AN234" s="39">
        <v>873.70400000000006</v>
      </c>
      <c r="AO234" s="39">
        <v>0</v>
      </c>
      <c r="AP234" s="39">
        <v>0</v>
      </c>
      <c r="AQ234" s="39">
        <v>0</v>
      </c>
      <c r="AR234" s="39">
        <v>0</v>
      </c>
      <c r="AS234" s="39">
        <v>121.14</v>
      </c>
      <c r="AT234" s="39">
        <v>51.183599999999998</v>
      </c>
      <c r="AU234" s="39">
        <v>131463.981</v>
      </c>
      <c r="AV234" s="39">
        <v>73659.20120000001</v>
      </c>
      <c r="AW234" s="75"/>
      <c r="AX234" s="56"/>
      <c r="AY234" s="56"/>
      <c r="AZ234" s="1"/>
      <c r="BA234" s="1"/>
      <c r="BB234" s="1"/>
      <c r="BC234" s="56"/>
      <c r="BD234" s="56"/>
      <c r="BE234" s="56"/>
    </row>
    <row r="235" spans="1:57" ht="15.75">
      <c r="A235" s="62" t="s">
        <v>42</v>
      </c>
      <c r="B235" s="9">
        <v>2015</v>
      </c>
      <c r="C235" s="39">
        <v>114</v>
      </c>
      <c r="D235" s="39">
        <v>97</v>
      </c>
      <c r="E235" s="39">
        <v>0</v>
      </c>
      <c r="F235" s="39">
        <v>0</v>
      </c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>
        <v>1160</v>
      </c>
      <c r="AN235" s="39">
        <v>638</v>
      </c>
      <c r="AO235" s="39"/>
      <c r="AP235" s="39"/>
      <c r="AQ235" s="39"/>
      <c r="AR235" s="39"/>
      <c r="AS235" s="39"/>
      <c r="AT235" s="39"/>
      <c r="AU235" s="39">
        <v>1274</v>
      </c>
      <c r="AV235" s="39">
        <v>735</v>
      </c>
      <c r="AW235" s="75" t="s">
        <v>43</v>
      </c>
      <c r="AZ235" s="1"/>
      <c r="BA235" s="1"/>
      <c r="BB235" s="1"/>
    </row>
    <row r="236" spans="1:57" ht="15.75">
      <c r="A236" s="62"/>
      <c r="B236" s="9">
        <v>2016</v>
      </c>
      <c r="C236" s="39">
        <v>342</v>
      </c>
      <c r="D236" s="39">
        <v>249</v>
      </c>
      <c r="E236" s="39">
        <v>27</v>
      </c>
      <c r="F236" s="39">
        <v>24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>
        <v>2201</v>
      </c>
      <c r="AN236" s="39">
        <v>1091</v>
      </c>
      <c r="AO236" s="39"/>
      <c r="AP236" s="39"/>
      <c r="AQ236" s="39"/>
      <c r="AR236" s="39"/>
      <c r="AS236" s="39"/>
      <c r="AT236" s="39"/>
      <c r="AU236" s="39">
        <v>2570</v>
      </c>
      <c r="AV236" s="39">
        <v>1364</v>
      </c>
      <c r="AW236" s="75"/>
      <c r="AZ236" s="1"/>
      <c r="BA236" s="1"/>
      <c r="BB236" s="1"/>
    </row>
    <row r="237" spans="1:57" ht="15.75">
      <c r="A237" s="62"/>
      <c r="B237" s="9">
        <v>2017</v>
      </c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75"/>
      <c r="AZ237" s="1"/>
      <c r="BA237" s="1"/>
      <c r="BB237" s="1"/>
    </row>
    <row r="238" spans="1:57" ht="15.75">
      <c r="A238" s="62" t="s">
        <v>44</v>
      </c>
      <c r="B238" s="9">
        <v>2015</v>
      </c>
      <c r="C238" s="39">
        <v>9</v>
      </c>
      <c r="D238" s="39">
        <v>12</v>
      </c>
      <c r="E238" s="39">
        <v>25654</v>
      </c>
      <c r="F238" s="39">
        <v>18010</v>
      </c>
      <c r="G238" s="39">
        <v>6</v>
      </c>
      <c r="H238" s="39">
        <v>65</v>
      </c>
      <c r="I238" s="39">
        <v>1</v>
      </c>
      <c r="J238" s="39">
        <v>1</v>
      </c>
      <c r="K238" s="39">
        <v>0</v>
      </c>
      <c r="L238" s="39">
        <v>0</v>
      </c>
      <c r="M238" s="39"/>
      <c r="N238" s="39"/>
      <c r="O238" s="39"/>
      <c r="P238" s="39"/>
      <c r="Q238" s="39">
        <v>802</v>
      </c>
      <c r="R238" s="39">
        <v>946</v>
      </c>
      <c r="S238" s="39">
        <v>1024</v>
      </c>
      <c r="T238" s="39">
        <v>271</v>
      </c>
      <c r="U238" s="39">
        <v>37</v>
      </c>
      <c r="V238" s="39">
        <v>42</v>
      </c>
      <c r="W238" s="39">
        <v>10</v>
      </c>
      <c r="X238" s="39">
        <v>22</v>
      </c>
      <c r="Y238" s="39">
        <v>2</v>
      </c>
      <c r="Z238" s="39">
        <v>1</v>
      </c>
      <c r="AA238" s="39">
        <v>6097</v>
      </c>
      <c r="AB238" s="39">
        <v>1883</v>
      </c>
      <c r="AC238" s="39">
        <v>2</v>
      </c>
      <c r="AD238" s="39">
        <v>5</v>
      </c>
      <c r="AE238" s="39"/>
      <c r="AF238" s="39"/>
      <c r="AG238" s="39">
        <v>3021</v>
      </c>
      <c r="AH238" s="39">
        <v>2103</v>
      </c>
      <c r="AI238" s="39">
        <v>197</v>
      </c>
      <c r="AJ238" s="39">
        <v>269</v>
      </c>
      <c r="AK238" s="39"/>
      <c r="AL238" s="39"/>
      <c r="AM238" s="39">
        <v>2893</v>
      </c>
      <c r="AN238" s="39">
        <v>2451</v>
      </c>
      <c r="AO238" s="39">
        <v>0</v>
      </c>
      <c r="AP238" s="39">
        <v>0</v>
      </c>
      <c r="AQ238" s="39"/>
      <c r="AR238" s="39"/>
      <c r="AS238" s="39"/>
      <c r="AT238" s="39">
        <v>1</v>
      </c>
      <c r="AU238" s="39">
        <v>39755</v>
      </c>
      <c r="AV238" s="39">
        <v>26082</v>
      </c>
      <c r="AW238" s="75" t="s">
        <v>45</v>
      </c>
      <c r="AZ238" s="1"/>
      <c r="BA238" s="1"/>
      <c r="BB238" s="1"/>
    </row>
    <row r="239" spans="1:57" ht="15.75">
      <c r="A239" s="62"/>
      <c r="B239" s="9">
        <v>2016</v>
      </c>
      <c r="C239" s="39">
        <v>46</v>
      </c>
      <c r="D239" s="39">
        <v>209</v>
      </c>
      <c r="E239" s="39">
        <v>29905</v>
      </c>
      <c r="F239" s="39">
        <v>20201</v>
      </c>
      <c r="G239" s="39">
        <v>3</v>
      </c>
      <c r="H239" s="39">
        <v>41</v>
      </c>
      <c r="I239" s="39">
        <v>8</v>
      </c>
      <c r="J239" s="39">
        <v>32</v>
      </c>
      <c r="K239" s="39">
        <v>0</v>
      </c>
      <c r="L239" s="39">
        <v>0</v>
      </c>
      <c r="M239" s="39"/>
      <c r="N239" s="39"/>
      <c r="O239" s="39"/>
      <c r="P239" s="39"/>
      <c r="Q239" s="39">
        <v>933</v>
      </c>
      <c r="R239" s="39">
        <v>630</v>
      </c>
      <c r="S239" s="39">
        <v>662</v>
      </c>
      <c r="T239" s="39">
        <v>255</v>
      </c>
      <c r="U239" s="39">
        <v>15</v>
      </c>
      <c r="V239" s="39">
        <v>9</v>
      </c>
      <c r="W239" s="39">
        <v>0</v>
      </c>
      <c r="X239" s="39">
        <v>0</v>
      </c>
      <c r="Y239" s="39">
        <v>0</v>
      </c>
      <c r="Z239" s="39">
        <v>0</v>
      </c>
      <c r="AA239" s="39">
        <v>3447</v>
      </c>
      <c r="AB239" s="39">
        <v>1074</v>
      </c>
      <c r="AC239" s="39">
        <v>0</v>
      </c>
      <c r="AD239" s="39">
        <v>0</v>
      </c>
      <c r="AE239" s="39"/>
      <c r="AF239" s="39"/>
      <c r="AG239" s="39">
        <v>3047</v>
      </c>
      <c r="AH239" s="39">
        <v>2147</v>
      </c>
      <c r="AI239" s="39">
        <v>165</v>
      </c>
      <c r="AJ239" s="39">
        <v>224</v>
      </c>
      <c r="AK239" s="39"/>
      <c r="AL239" s="39"/>
      <c r="AM239" s="39">
        <v>1629</v>
      </c>
      <c r="AN239" s="39">
        <v>1279</v>
      </c>
      <c r="AO239" s="39">
        <v>0</v>
      </c>
      <c r="AP239" s="39">
        <v>0</v>
      </c>
      <c r="AQ239" s="39"/>
      <c r="AR239" s="39"/>
      <c r="AS239" s="39">
        <v>43</v>
      </c>
      <c r="AT239" s="39">
        <v>17</v>
      </c>
      <c r="AU239" s="39">
        <v>39903</v>
      </c>
      <c r="AV239" s="39">
        <v>26118</v>
      </c>
      <c r="AW239" s="75"/>
      <c r="AZ239" s="1"/>
      <c r="BA239" s="1"/>
      <c r="BB239" s="1"/>
    </row>
    <row r="240" spans="1:57" ht="15.75">
      <c r="A240" s="62"/>
      <c r="B240" s="9">
        <v>2017</v>
      </c>
      <c r="C240" s="39">
        <v>373</v>
      </c>
      <c r="D240" s="39">
        <v>7132</v>
      </c>
      <c r="E240" s="39">
        <v>34202</v>
      </c>
      <c r="F240" s="39">
        <v>86484</v>
      </c>
      <c r="G240" s="39">
        <v>315</v>
      </c>
      <c r="H240" s="39">
        <v>1849</v>
      </c>
      <c r="I240" s="39">
        <v>0</v>
      </c>
      <c r="J240" s="39">
        <v>0</v>
      </c>
      <c r="K240" s="39">
        <v>45031</v>
      </c>
      <c r="L240" s="39">
        <v>64911</v>
      </c>
      <c r="M240" s="39">
        <v>0</v>
      </c>
      <c r="N240" s="39">
        <v>0</v>
      </c>
      <c r="O240" s="39">
        <v>0</v>
      </c>
      <c r="P240" s="39">
        <v>0</v>
      </c>
      <c r="Q240" s="39">
        <v>9245</v>
      </c>
      <c r="R240" s="39">
        <v>105456</v>
      </c>
      <c r="S240" s="39">
        <v>3510</v>
      </c>
      <c r="T240" s="39">
        <v>5854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>
        <v>4127</v>
      </c>
      <c r="AH240" s="39">
        <v>20264</v>
      </c>
      <c r="AI240" s="39">
        <v>405</v>
      </c>
      <c r="AJ240" s="39">
        <v>6257</v>
      </c>
      <c r="AK240" s="39"/>
      <c r="AL240" s="39"/>
      <c r="AM240" s="39">
        <v>529</v>
      </c>
      <c r="AN240" s="39">
        <v>567</v>
      </c>
      <c r="AO240" s="39">
        <v>331</v>
      </c>
      <c r="AP240" s="39">
        <v>2646</v>
      </c>
      <c r="AQ240" s="39"/>
      <c r="AR240" s="39"/>
      <c r="AS240" s="39"/>
      <c r="AT240" s="39"/>
      <c r="AU240" s="39">
        <v>98068</v>
      </c>
      <c r="AV240" s="39">
        <v>301420</v>
      </c>
      <c r="AW240" s="75"/>
      <c r="AZ240" s="1"/>
      <c r="BA240" s="1"/>
      <c r="BB240" s="1"/>
    </row>
    <row r="241" spans="1:54" ht="15.75">
      <c r="A241" s="62" t="s">
        <v>46</v>
      </c>
      <c r="B241" s="9">
        <v>2015</v>
      </c>
      <c r="C241" s="39">
        <v>31</v>
      </c>
      <c r="D241" s="39">
        <v>41</v>
      </c>
      <c r="E241" s="39">
        <v>1512</v>
      </c>
      <c r="F241" s="39">
        <v>3838</v>
      </c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>
        <v>2162</v>
      </c>
      <c r="R241" s="39">
        <v>1460</v>
      </c>
      <c r="S241" s="39"/>
      <c r="T241" s="39"/>
      <c r="U241" s="39">
        <v>3</v>
      </c>
      <c r="V241" s="39">
        <v>9</v>
      </c>
      <c r="W241" s="39">
        <v>11</v>
      </c>
      <c r="X241" s="39">
        <v>12</v>
      </c>
      <c r="Y241" s="39"/>
      <c r="Z241" s="39"/>
      <c r="AA241" s="39">
        <v>206</v>
      </c>
      <c r="AB241" s="39">
        <v>185</v>
      </c>
      <c r="AC241" s="39">
        <v>7</v>
      </c>
      <c r="AD241" s="39">
        <v>9</v>
      </c>
      <c r="AE241" s="39">
        <v>261</v>
      </c>
      <c r="AF241" s="39">
        <v>153</v>
      </c>
      <c r="AG241" s="39">
        <v>3</v>
      </c>
      <c r="AH241" s="39">
        <v>15</v>
      </c>
      <c r="AI241" s="39">
        <v>109</v>
      </c>
      <c r="AJ241" s="39">
        <v>155</v>
      </c>
      <c r="AK241" s="39"/>
      <c r="AL241" s="39"/>
      <c r="AM241" s="39">
        <v>4584</v>
      </c>
      <c r="AN241" s="39">
        <v>4439</v>
      </c>
      <c r="AO241" s="39">
        <v>1</v>
      </c>
      <c r="AP241" s="39">
        <v>2</v>
      </c>
      <c r="AQ241" s="39"/>
      <c r="AR241" s="39"/>
      <c r="AS241" s="39"/>
      <c r="AT241" s="39"/>
      <c r="AU241" s="39">
        <v>8890</v>
      </c>
      <c r="AV241" s="39">
        <v>10318</v>
      </c>
      <c r="AW241" s="75" t="s">
        <v>47</v>
      </c>
      <c r="AZ241" s="1"/>
      <c r="BA241" s="1"/>
      <c r="BB241" s="1"/>
    </row>
    <row r="242" spans="1:54" ht="15.75">
      <c r="A242" s="62"/>
      <c r="B242" s="9">
        <v>2016</v>
      </c>
      <c r="C242" s="39">
        <v>28</v>
      </c>
      <c r="D242" s="39">
        <v>32</v>
      </c>
      <c r="E242" s="39">
        <v>2100</v>
      </c>
      <c r="F242" s="39">
        <v>5959</v>
      </c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>
        <v>2071</v>
      </c>
      <c r="R242" s="39">
        <v>1769</v>
      </c>
      <c r="S242" s="39">
        <v>3</v>
      </c>
      <c r="T242" s="39">
        <v>2</v>
      </c>
      <c r="U242" s="39">
        <v>98</v>
      </c>
      <c r="V242" s="39">
        <v>27</v>
      </c>
      <c r="W242" s="39">
        <v>0</v>
      </c>
      <c r="X242" s="39">
        <v>0</v>
      </c>
      <c r="Y242" s="39"/>
      <c r="Z242" s="39"/>
      <c r="AA242" s="39">
        <v>108</v>
      </c>
      <c r="AB242" s="39">
        <v>410</v>
      </c>
      <c r="AC242" s="39">
        <v>8</v>
      </c>
      <c r="AD242" s="39">
        <v>18</v>
      </c>
      <c r="AE242" s="39">
        <v>231</v>
      </c>
      <c r="AF242" s="39">
        <v>123</v>
      </c>
      <c r="AG242" s="39"/>
      <c r="AH242" s="39"/>
      <c r="AI242" s="39">
        <v>85</v>
      </c>
      <c r="AJ242" s="39">
        <v>168</v>
      </c>
      <c r="AK242" s="39"/>
      <c r="AL242" s="39"/>
      <c r="AM242" s="39">
        <v>2503</v>
      </c>
      <c r="AN242" s="39">
        <v>2353</v>
      </c>
      <c r="AO242" s="39">
        <v>1</v>
      </c>
      <c r="AP242" s="39">
        <v>3</v>
      </c>
      <c r="AQ242" s="39"/>
      <c r="AR242" s="39"/>
      <c r="AS242" s="39"/>
      <c r="AT242" s="39"/>
      <c r="AU242" s="39">
        <v>7236</v>
      </c>
      <c r="AV242" s="39">
        <v>10864</v>
      </c>
      <c r="AW242" s="75"/>
      <c r="AZ242" s="1"/>
      <c r="BA242" s="1"/>
      <c r="BB242" s="1"/>
    </row>
    <row r="243" spans="1:54" ht="15.75">
      <c r="A243" s="62"/>
      <c r="B243" s="9">
        <v>2017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75"/>
      <c r="AZ243" s="1"/>
      <c r="BA243" s="1"/>
      <c r="BB243" s="1"/>
    </row>
    <row r="244" spans="1:54" ht="15.75">
      <c r="A244" s="62" t="s">
        <v>96</v>
      </c>
      <c r="B244" s="9">
        <v>2015</v>
      </c>
      <c r="C244" s="39">
        <v>1</v>
      </c>
      <c r="D244" s="39">
        <v>0.7</v>
      </c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>
        <v>8795</v>
      </c>
      <c r="AN244" s="39">
        <v>4082.4</v>
      </c>
      <c r="AO244" s="39"/>
      <c r="AP244" s="39"/>
      <c r="AQ244" s="39"/>
      <c r="AR244" s="39"/>
      <c r="AS244" s="39"/>
      <c r="AT244" s="39"/>
      <c r="AU244" s="39">
        <v>8796</v>
      </c>
      <c r="AV244" s="39">
        <v>4083.1</v>
      </c>
      <c r="AW244" s="75" t="s">
        <v>49</v>
      </c>
      <c r="AZ244" s="1"/>
      <c r="BA244" s="1"/>
      <c r="BB244" s="1"/>
    </row>
    <row r="245" spans="1:54" ht="15.75">
      <c r="A245" s="62"/>
      <c r="B245" s="9">
        <v>2016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>
        <v>2</v>
      </c>
      <c r="V245" s="39">
        <v>2</v>
      </c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>
        <v>2568</v>
      </c>
      <c r="AN245" s="39">
        <v>1860</v>
      </c>
      <c r="AO245" s="39"/>
      <c r="AP245" s="39"/>
      <c r="AQ245" s="39"/>
      <c r="AR245" s="39"/>
      <c r="AS245" s="39"/>
      <c r="AT245" s="39"/>
      <c r="AU245" s="39">
        <v>2570</v>
      </c>
      <c r="AV245" s="39">
        <v>1862</v>
      </c>
      <c r="AW245" s="75"/>
      <c r="AZ245" s="1"/>
      <c r="BA245" s="1"/>
      <c r="BB245" s="1"/>
    </row>
    <row r="246" spans="1:54" ht="15.75">
      <c r="A246" s="62"/>
      <c r="B246" s="9">
        <v>2017</v>
      </c>
      <c r="C246" s="39"/>
      <c r="D246" s="39"/>
      <c r="E246" s="39">
        <v>1472</v>
      </c>
      <c r="F246" s="39">
        <v>898</v>
      </c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>
        <v>1</v>
      </c>
      <c r="AH246" s="39">
        <v>1</v>
      </c>
      <c r="AI246" s="39"/>
      <c r="AJ246" s="39"/>
      <c r="AK246" s="39"/>
      <c r="AL246" s="39"/>
      <c r="AM246" s="39">
        <v>289</v>
      </c>
      <c r="AN246" s="39">
        <v>267</v>
      </c>
      <c r="AO246" s="39"/>
      <c r="AP246" s="39"/>
      <c r="AQ246" s="39"/>
      <c r="AR246" s="39"/>
      <c r="AS246" s="39"/>
      <c r="AT246" s="39"/>
      <c r="AU246" s="39">
        <v>1762</v>
      </c>
      <c r="AV246" s="39">
        <v>1166</v>
      </c>
      <c r="AW246" s="75"/>
      <c r="AZ246" s="1"/>
      <c r="BA246" s="1"/>
      <c r="BB246" s="1"/>
    </row>
    <row r="247" spans="1:54" ht="15.75">
      <c r="A247" s="62" t="s">
        <v>50</v>
      </c>
      <c r="B247" s="9">
        <v>2015</v>
      </c>
      <c r="C247" s="39">
        <v>325.08</v>
      </c>
      <c r="D247" s="39">
        <v>463.88294799999994</v>
      </c>
      <c r="E247" s="39"/>
      <c r="F247" s="39"/>
      <c r="G247" s="39"/>
      <c r="H247" s="39"/>
      <c r="I247" s="39">
        <v>2407.2660000000001</v>
      </c>
      <c r="J247" s="39">
        <v>1395.7385399999998</v>
      </c>
      <c r="K247" s="39">
        <v>0</v>
      </c>
      <c r="L247" s="39">
        <v>0</v>
      </c>
      <c r="M247" s="39"/>
      <c r="N247" s="39"/>
      <c r="O247" s="39"/>
      <c r="P247" s="39"/>
      <c r="Q247" s="39"/>
      <c r="R247" s="39"/>
      <c r="S247" s="39">
        <v>5</v>
      </c>
      <c r="T247" s="39">
        <v>3.9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>
        <v>11700</v>
      </c>
      <c r="AN247" s="39">
        <v>10676.868399999999</v>
      </c>
      <c r="AO247" s="39"/>
      <c r="AP247" s="39"/>
      <c r="AQ247" s="39"/>
      <c r="AR247" s="39"/>
      <c r="AS247" s="39"/>
      <c r="AT247" s="39"/>
      <c r="AU247" s="39">
        <v>14437.346</v>
      </c>
      <c r="AV247" s="39">
        <v>12540.389888</v>
      </c>
      <c r="AW247" s="75" t="s">
        <v>51</v>
      </c>
      <c r="AZ247" s="1"/>
      <c r="BA247" s="1"/>
      <c r="BB247" s="1"/>
    </row>
    <row r="248" spans="1:54" ht="15.75">
      <c r="A248" s="62"/>
      <c r="B248" s="9">
        <v>2016</v>
      </c>
      <c r="C248" s="39"/>
      <c r="D248" s="39"/>
      <c r="E248" s="39"/>
      <c r="F248" s="39"/>
      <c r="G248" s="39"/>
      <c r="H248" s="39"/>
      <c r="I248" s="39">
        <v>6868.9409999999998</v>
      </c>
      <c r="J248" s="39">
        <v>2115.2760521900004</v>
      </c>
      <c r="K248" s="39">
        <v>7</v>
      </c>
      <c r="L248" s="39">
        <v>6.0514999999999999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>
        <v>5647</v>
      </c>
      <c r="AJ248" s="39">
        <v>2137.1</v>
      </c>
      <c r="AK248" s="39"/>
      <c r="AL248" s="39"/>
      <c r="AM248" s="39">
        <v>34748</v>
      </c>
      <c r="AN248" s="39">
        <v>17634.856855851333</v>
      </c>
      <c r="AO248" s="39"/>
      <c r="AP248" s="39"/>
      <c r="AQ248" s="39"/>
      <c r="AR248" s="39"/>
      <c r="AS248" s="39"/>
      <c r="AT248" s="39"/>
      <c r="AU248" s="39">
        <v>47270.940999999999</v>
      </c>
      <c r="AV248" s="39">
        <v>21893.284408041334</v>
      </c>
      <c r="AW248" s="75"/>
      <c r="AZ248" s="1"/>
      <c r="BA248" s="1"/>
      <c r="BB248" s="1"/>
    </row>
    <row r="249" spans="1:54" ht="15.75">
      <c r="A249" s="62"/>
      <c r="B249" s="9">
        <v>2017</v>
      </c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75"/>
      <c r="AZ249" s="1"/>
      <c r="BA249" s="1"/>
      <c r="BB249" s="1"/>
    </row>
    <row r="250" spans="1:54" ht="15.75">
      <c r="A250" s="62" t="s">
        <v>52</v>
      </c>
      <c r="B250" s="9">
        <v>2015</v>
      </c>
      <c r="C250" s="39">
        <v>1</v>
      </c>
      <c r="D250" s="39">
        <v>21.051599999999997</v>
      </c>
      <c r="E250" s="39">
        <v>1773</v>
      </c>
      <c r="F250" s="39">
        <v>1118.78</v>
      </c>
      <c r="G250" s="39">
        <v>0</v>
      </c>
      <c r="H250" s="39">
        <v>0</v>
      </c>
      <c r="I250" s="39">
        <v>5</v>
      </c>
      <c r="J250" s="39">
        <v>3.0451999999999999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73</v>
      </c>
      <c r="R250" s="39">
        <v>39.058</v>
      </c>
      <c r="S250" s="39">
        <v>0</v>
      </c>
      <c r="T250" s="39">
        <v>0</v>
      </c>
      <c r="U250" s="39">
        <v>1</v>
      </c>
      <c r="V250" s="39">
        <v>8.3411999999999988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0.66199999999999992</v>
      </c>
      <c r="AG250" s="39">
        <v>0</v>
      </c>
      <c r="AH250" s="39">
        <v>0</v>
      </c>
      <c r="AI250" s="39">
        <v>54</v>
      </c>
      <c r="AJ250" s="39">
        <v>86.059999999999988</v>
      </c>
      <c r="AK250" s="39">
        <v>0</v>
      </c>
      <c r="AL250" s="39">
        <v>0</v>
      </c>
      <c r="AM250" s="39"/>
      <c r="AN250" s="39"/>
      <c r="AO250" s="39">
        <v>0</v>
      </c>
      <c r="AP250" s="39">
        <v>0</v>
      </c>
      <c r="AQ250" s="39">
        <v>0</v>
      </c>
      <c r="AR250" s="39">
        <v>0</v>
      </c>
      <c r="AS250" s="39">
        <v>0</v>
      </c>
      <c r="AT250" s="39">
        <v>0</v>
      </c>
      <c r="AU250" s="39">
        <v>1907</v>
      </c>
      <c r="AV250" s="39">
        <v>1276.998</v>
      </c>
      <c r="AW250" s="75" t="s">
        <v>53</v>
      </c>
      <c r="AZ250" s="1"/>
      <c r="BA250" s="1"/>
      <c r="BB250" s="1"/>
    </row>
    <row r="251" spans="1:54" ht="15.75">
      <c r="A251" s="62"/>
      <c r="B251" s="9">
        <v>2016</v>
      </c>
      <c r="C251" s="39">
        <v>1</v>
      </c>
      <c r="D251" s="39">
        <v>2.9131089904570566</v>
      </c>
      <c r="E251" s="39">
        <v>6096</v>
      </c>
      <c r="F251" s="39">
        <v>4979.8091411351079</v>
      </c>
      <c r="G251" s="39">
        <v>0</v>
      </c>
      <c r="H251" s="39">
        <v>0</v>
      </c>
      <c r="I251" s="39">
        <v>0</v>
      </c>
      <c r="J251" s="39">
        <v>0</v>
      </c>
      <c r="K251" s="39">
        <v>0</v>
      </c>
      <c r="L251" s="39">
        <v>0</v>
      </c>
      <c r="M251" s="39">
        <v>0</v>
      </c>
      <c r="N251" s="39">
        <v>0</v>
      </c>
      <c r="O251" s="39">
        <v>0</v>
      </c>
      <c r="P251" s="39">
        <v>0</v>
      </c>
      <c r="Q251" s="39">
        <v>39</v>
      </c>
      <c r="R251" s="39">
        <v>25.113008538422903</v>
      </c>
      <c r="S251" s="39">
        <v>0</v>
      </c>
      <c r="T251" s="39">
        <v>0</v>
      </c>
      <c r="U251" s="39">
        <v>0</v>
      </c>
      <c r="V251" s="39">
        <v>0</v>
      </c>
      <c r="W251" s="39">
        <v>0</v>
      </c>
      <c r="X251" s="39">
        <v>0</v>
      </c>
      <c r="Y251" s="39">
        <v>0</v>
      </c>
      <c r="Z251" s="39">
        <v>0</v>
      </c>
      <c r="AA251" s="39">
        <v>0</v>
      </c>
      <c r="AB251" s="39">
        <v>0</v>
      </c>
      <c r="AC251" s="39">
        <v>0</v>
      </c>
      <c r="AD251" s="39">
        <v>0</v>
      </c>
      <c r="AE251" s="39">
        <v>0</v>
      </c>
      <c r="AF251" s="39">
        <v>0</v>
      </c>
      <c r="AG251" s="39">
        <v>0</v>
      </c>
      <c r="AH251" s="39">
        <v>0</v>
      </c>
      <c r="AI251" s="39">
        <v>0</v>
      </c>
      <c r="AJ251" s="39">
        <v>0</v>
      </c>
      <c r="AK251" s="39">
        <v>0</v>
      </c>
      <c r="AL251" s="39">
        <v>0</v>
      </c>
      <c r="AM251" s="39"/>
      <c r="AN251" s="39"/>
      <c r="AO251" s="39">
        <v>0</v>
      </c>
      <c r="AP251" s="39">
        <v>0</v>
      </c>
      <c r="AQ251" s="39">
        <v>0</v>
      </c>
      <c r="AR251" s="39">
        <v>0</v>
      </c>
      <c r="AS251" s="39">
        <v>0</v>
      </c>
      <c r="AT251" s="39">
        <v>0</v>
      </c>
      <c r="AU251" s="39">
        <v>6136</v>
      </c>
      <c r="AV251" s="39">
        <v>5007.8352586639876</v>
      </c>
      <c r="AW251" s="75"/>
      <c r="AZ251" s="1"/>
      <c r="BA251" s="1"/>
      <c r="BB251" s="1"/>
    </row>
    <row r="252" spans="1:54" ht="15.75">
      <c r="A252" s="62"/>
      <c r="B252" s="9">
        <v>2017</v>
      </c>
      <c r="C252" s="39"/>
      <c r="D252" s="39">
        <v>0.4498805004920568</v>
      </c>
      <c r="E252" s="39">
        <v>5350</v>
      </c>
      <c r="F252" s="39">
        <v>2482.0469562772387</v>
      </c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>
        <v>5350</v>
      </c>
      <c r="AV252" s="39">
        <v>2482.496836777731</v>
      </c>
      <c r="AW252" s="75"/>
      <c r="AZ252" s="1"/>
      <c r="BA252" s="1"/>
      <c r="BB252" s="1"/>
    </row>
    <row r="253" spans="1:54" ht="15.75">
      <c r="A253" s="62" t="s">
        <v>54</v>
      </c>
      <c r="B253" s="9">
        <v>2015</v>
      </c>
      <c r="C253" s="39"/>
      <c r="D253" s="39"/>
      <c r="E253" s="39">
        <v>6</v>
      </c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>
        <v>1</v>
      </c>
      <c r="AJ253" s="39">
        <v>1</v>
      </c>
      <c r="AK253" s="39"/>
      <c r="AL253" s="39"/>
      <c r="AM253" s="39">
        <v>588</v>
      </c>
      <c r="AN253" s="39">
        <v>447</v>
      </c>
      <c r="AO253" s="39"/>
      <c r="AP253" s="39"/>
      <c r="AQ253" s="39"/>
      <c r="AR253" s="39"/>
      <c r="AS253" s="39"/>
      <c r="AT253" s="39"/>
      <c r="AU253" s="39">
        <v>595</v>
      </c>
      <c r="AV253" s="39">
        <v>448</v>
      </c>
      <c r="AW253" s="75" t="s">
        <v>55</v>
      </c>
      <c r="AZ253" s="1"/>
      <c r="BA253" s="1"/>
      <c r="BB253" s="1"/>
    </row>
    <row r="254" spans="1:54" ht="15.75">
      <c r="A254" s="62"/>
      <c r="B254" s="9">
        <v>2016</v>
      </c>
      <c r="C254" s="39"/>
      <c r="D254" s="39">
        <v>0</v>
      </c>
      <c r="E254" s="39">
        <v>0</v>
      </c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>
        <v>0</v>
      </c>
      <c r="AJ254" s="39">
        <v>0</v>
      </c>
      <c r="AK254" s="39"/>
      <c r="AL254" s="39"/>
      <c r="AM254" s="39">
        <v>264</v>
      </c>
      <c r="AN254" s="39">
        <v>179</v>
      </c>
      <c r="AO254" s="39"/>
      <c r="AP254" s="39"/>
      <c r="AQ254" s="39"/>
      <c r="AR254" s="39"/>
      <c r="AS254" s="39"/>
      <c r="AT254" s="39"/>
      <c r="AU254" s="39">
        <v>264</v>
      </c>
      <c r="AV254" s="39">
        <v>179</v>
      </c>
      <c r="AW254" s="75"/>
      <c r="AZ254" s="1"/>
      <c r="BA254" s="1"/>
      <c r="BB254" s="1"/>
    </row>
    <row r="255" spans="1:54" ht="15.75">
      <c r="A255" s="62"/>
      <c r="B255" s="9">
        <v>2017</v>
      </c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75"/>
      <c r="AZ255" s="1"/>
      <c r="BA255" s="1"/>
      <c r="BB255" s="1"/>
    </row>
    <row r="256" spans="1:54" ht="15.75">
      <c r="A256" s="62" t="s">
        <v>56</v>
      </c>
      <c r="B256" s="9">
        <v>2015</v>
      </c>
      <c r="C256" s="39"/>
      <c r="D256" s="39"/>
      <c r="E256" s="39">
        <v>25</v>
      </c>
      <c r="F256" s="39">
        <v>12</v>
      </c>
      <c r="G256" s="39"/>
      <c r="H256" s="39"/>
      <c r="I256" s="39">
        <v>1713</v>
      </c>
      <c r="J256" s="39">
        <v>980</v>
      </c>
      <c r="K256" s="39"/>
      <c r="L256" s="39"/>
      <c r="M256" s="39"/>
      <c r="N256" s="39"/>
      <c r="O256" s="39"/>
      <c r="P256" s="39"/>
      <c r="Q256" s="39">
        <v>203</v>
      </c>
      <c r="R256" s="39">
        <v>156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>
        <v>0</v>
      </c>
      <c r="AF256" s="39">
        <v>0</v>
      </c>
      <c r="AG256" s="39"/>
      <c r="AH256" s="39"/>
      <c r="AI256" s="39"/>
      <c r="AJ256" s="39"/>
      <c r="AK256" s="39"/>
      <c r="AL256" s="39"/>
      <c r="AM256" s="39">
        <v>0</v>
      </c>
      <c r="AN256" s="39">
        <v>0</v>
      </c>
      <c r="AO256" s="39">
        <v>3204</v>
      </c>
      <c r="AP256" s="39">
        <v>526</v>
      </c>
      <c r="AQ256" s="39"/>
      <c r="AR256" s="39"/>
      <c r="AS256" s="39"/>
      <c r="AT256" s="39"/>
      <c r="AU256" s="39">
        <v>5145</v>
      </c>
      <c r="AV256" s="39">
        <v>1674</v>
      </c>
      <c r="AW256" s="75" t="s">
        <v>57</v>
      </c>
      <c r="AZ256" s="1"/>
      <c r="BA256" s="1"/>
      <c r="BB256" s="1"/>
    </row>
    <row r="257" spans="1:61" ht="15.75">
      <c r="A257" s="62"/>
      <c r="B257" s="9">
        <v>2016</v>
      </c>
      <c r="C257" s="39"/>
      <c r="D257" s="39"/>
      <c r="E257" s="39">
        <v>0</v>
      </c>
      <c r="F257" s="39">
        <v>0</v>
      </c>
      <c r="G257" s="39"/>
      <c r="H257" s="39"/>
      <c r="I257" s="39">
        <v>1251</v>
      </c>
      <c r="J257" s="39">
        <v>669</v>
      </c>
      <c r="K257" s="39"/>
      <c r="L257" s="39"/>
      <c r="M257" s="39"/>
      <c r="N257" s="39"/>
      <c r="O257" s="39"/>
      <c r="P257" s="39"/>
      <c r="Q257" s="39">
        <v>15</v>
      </c>
      <c r="R257" s="39">
        <v>11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>
        <v>33</v>
      </c>
      <c r="AF257" s="39">
        <v>148</v>
      </c>
      <c r="AG257" s="39"/>
      <c r="AH257" s="39"/>
      <c r="AI257" s="39"/>
      <c r="AJ257" s="39"/>
      <c r="AK257" s="39"/>
      <c r="AL257" s="39"/>
      <c r="AM257" s="39">
        <v>0</v>
      </c>
      <c r="AN257" s="39">
        <v>0</v>
      </c>
      <c r="AO257" s="39">
        <v>2480</v>
      </c>
      <c r="AP257" s="39">
        <v>381</v>
      </c>
      <c r="AQ257" s="39"/>
      <c r="AR257" s="39"/>
      <c r="AS257" s="39"/>
      <c r="AT257" s="39"/>
      <c r="AU257" s="39">
        <v>3779</v>
      </c>
      <c r="AV257" s="39">
        <v>1209</v>
      </c>
      <c r="AW257" s="75"/>
      <c r="AZ257" s="1"/>
      <c r="BA257" s="1"/>
      <c r="BB257" s="1"/>
    </row>
    <row r="258" spans="1:61" ht="15.75">
      <c r="A258" s="62"/>
      <c r="B258" s="9">
        <v>2017</v>
      </c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75"/>
      <c r="AZ258" s="1"/>
      <c r="BA258" s="1"/>
      <c r="BB258" s="1"/>
    </row>
    <row r="259" spans="1:61" ht="15.75">
      <c r="A259" s="62" t="s">
        <v>58</v>
      </c>
      <c r="B259" s="9">
        <v>2015</v>
      </c>
      <c r="C259" s="39">
        <v>3517</v>
      </c>
      <c r="D259" s="39">
        <v>1586</v>
      </c>
      <c r="E259" s="39">
        <v>20421</v>
      </c>
      <c r="F259" s="39">
        <v>9494</v>
      </c>
      <c r="G259" s="39"/>
      <c r="H259" s="39"/>
      <c r="I259" s="39"/>
      <c r="J259" s="39"/>
      <c r="K259" s="39"/>
      <c r="L259" s="39"/>
      <c r="M259" s="39"/>
      <c r="N259" s="39"/>
      <c r="O259" s="39">
        <v>4716</v>
      </c>
      <c r="P259" s="39">
        <v>1698</v>
      </c>
      <c r="Q259" s="39">
        <v>4600</v>
      </c>
      <c r="R259" s="39">
        <v>2986</v>
      </c>
      <c r="S259" s="39">
        <v>7367</v>
      </c>
      <c r="T259" s="39">
        <v>3404</v>
      </c>
      <c r="U259" s="39">
        <v>62</v>
      </c>
      <c r="V259" s="39">
        <v>69</v>
      </c>
      <c r="W259" s="39">
        <v>0</v>
      </c>
      <c r="X259" s="39">
        <v>0</v>
      </c>
      <c r="Y259" s="39"/>
      <c r="Z259" s="39"/>
      <c r="AA259" s="39">
        <v>41160</v>
      </c>
      <c r="AB259" s="39">
        <v>15986</v>
      </c>
      <c r="AC259" s="39"/>
      <c r="AD259" s="39"/>
      <c r="AE259" s="39"/>
      <c r="AF259" s="39"/>
      <c r="AG259" s="39"/>
      <c r="AH259" s="39"/>
      <c r="AI259" s="39">
        <v>1358</v>
      </c>
      <c r="AJ259" s="39">
        <v>1486</v>
      </c>
      <c r="AK259" s="39"/>
      <c r="AL259" s="39"/>
      <c r="AM259" s="39">
        <v>85227</v>
      </c>
      <c r="AN259" s="39">
        <v>31446</v>
      </c>
      <c r="AO259" s="39"/>
      <c r="AP259" s="39"/>
      <c r="AQ259" s="39"/>
      <c r="AR259" s="39"/>
      <c r="AS259" s="39"/>
      <c r="AT259" s="39"/>
      <c r="AU259" s="39">
        <v>168428</v>
      </c>
      <c r="AV259" s="39">
        <v>68155</v>
      </c>
      <c r="AW259" s="75" t="s">
        <v>59</v>
      </c>
      <c r="AZ259" s="1"/>
      <c r="BA259" s="1"/>
      <c r="BB259" s="1"/>
    </row>
    <row r="260" spans="1:61" ht="15.75">
      <c r="A260" s="62"/>
      <c r="B260" s="9">
        <v>2016</v>
      </c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>
        <v>0</v>
      </c>
      <c r="AV260" s="39">
        <v>0</v>
      </c>
      <c r="AW260" s="75"/>
      <c r="AZ260" s="1"/>
      <c r="BA260" s="1"/>
      <c r="BB260" s="1"/>
    </row>
    <row r="261" spans="1:61" ht="15.75">
      <c r="A261" s="62"/>
      <c r="B261" s="9">
        <v>2017</v>
      </c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75"/>
      <c r="AZ261" s="1"/>
      <c r="BA261" s="1"/>
      <c r="BB261" s="1"/>
    </row>
    <row r="262" spans="1:61" ht="15.75">
      <c r="A262" s="62" t="s">
        <v>145</v>
      </c>
      <c r="B262" s="9">
        <v>2015</v>
      </c>
      <c r="C262" s="39">
        <f>C208+C211+C214+C217+C220+C223+C226+C229+C232+C235+C238+C241+C244+C247+C250+C253+C256+C259</f>
        <v>15440.907000000001</v>
      </c>
      <c r="D262" s="39">
        <f t="shared" ref="D262:AF262" si="19">D208+D211+D214+D217+D220+D223+D226+D229+D232+D235+D238+D241+D244+D247+D250+D253+D256+D259</f>
        <v>21375.497563999998</v>
      </c>
      <c r="E262" s="39">
        <f t="shared" si="19"/>
        <v>260104.5</v>
      </c>
      <c r="F262" s="39">
        <f t="shared" si="19"/>
        <v>152064.31</v>
      </c>
      <c r="G262" s="39">
        <f t="shared" si="19"/>
        <v>65.7</v>
      </c>
      <c r="H262" s="39">
        <f t="shared" si="19"/>
        <v>140.33100000000002</v>
      </c>
      <c r="I262" s="39">
        <f t="shared" si="19"/>
        <v>17480.266</v>
      </c>
      <c r="J262" s="39">
        <f t="shared" si="19"/>
        <v>9096.7837399999989</v>
      </c>
      <c r="K262" s="39">
        <f t="shared" si="19"/>
        <v>0</v>
      </c>
      <c r="L262" s="39">
        <f t="shared" si="19"/>
        <v>0</v>
      </c>
      <c r="M262" s="39">
        <f t="shared" si="19"/>
        <v>0</v>
      </c>
      <c r="N262" s="39">
        <f t="shared" si="19"/>
        <v>0</v>
      </c>
      <c r="O262" s="39">
        <f t="shared" si="19"/>
        <v>4757</v>
      </c>
      <c r="P262" s="39">
        <f t="shared" si="19"/>
        <v>1737</v>
      </c>
      <c r="Q262" s="39">
        <f t="shared" si="19"/>
        <v>8164.9</v>
      </c>
      <c r="R262" s="39">
        <f t="shared" si="19"/>
        <v>5880.3620000000001</v>
      </c>
      <c r="S262" s="39">
        <f t="shared" si="19"/>
        <v>10190.1</v>
      </c>
      <c r="T262" s="39">
        <f t="shared" si="19"/>
        <v>4699.3540000000003</v>
      </c>
      <c r="U262" s="39">
        <f t="shared" si="19"/>
        <v>728</v>
      </c>
      <c r="V262" s="39">
        <f t="shared" si="19"/>
        <v>851.34119999999996</v>
      </c>
      <c r="W262" s="39">
        <f t="shared" si="19"/>
        <v>137</v>
      </c>
      <c r="X262" s="39">
        <f t="shared" si="19"/>
        <v>100</v>
      </c>
      <c r="Y262" s="39">
        <f t="shared" si="19"/>
        <v>2</v>
      </c>
      <c r="Z262" s="39">
        <f t="shared" si="19"/>
        <v>1</v>
      </c>
      <c r="AA262" s="39">
        <f t="shared" si="19"/>
        <v>149642</v>
      </c>
      <c r="AB262" s="39">
        <f t="shared" si="19"/>
        <v>65577.23</v>
      </c>
      <c r="AC262" s="39">
        <f t="shared" si="19"/>
        <v>9</v>
      </c>
      <c r="AD262" s="39">
        <f t="shared" si="19"/>
        <v>14</v>
      </c>
      <c r="AE262" s="39">
        <f t="shared" si="19"/>
        <v>12904.1</v>
      </c>
      <c r="AF262" s="39">
        <f t="shared" si="19"/>
        <v>7482.6671800000004</v>
      </c>
      <c r="AG262" s="39">
        <v>67474.911999999997</v>
      </c>
      <c r="AH262" s="39">
        <v>45684.048459999998</v>
      </c>
      <c r="AI262" s="39">
        <v>11640.3089</v>
      </c>
      <c r="AJ262" s="39">
        <v>12340.95180649</v>
      </c>
      <c r="AK262" s="39">
        <v>0</v>
      </c>
      <c r="AL262" s="39">
        <v>0</v>
      </c>
      <c r="AM262" s="39">
        <v>358401.80700000003</v>
      </c>
      <c r="AN262" s="39">
        <v>148270.45746373999</v>
      </c>
      <c r="AO262" s="39">
        <v>3539.4700000000003</v>
      </c>
      <c r="AP262" s="39">
        <v>1100.873544</v>
      </c>
      <c r="AQ262" s="39">
        <v>0</v>
      </c>
      <c r="AR262" s="39">
        <v>0</v>
      </c>
      <c r="AS262" s="39">
        <v>9656.2000000000007</v>
      </c>
      <c r="AT262" s="39">
        <v>8030.3419999999996</v>
      </c>
      <c r="AU262" s="39">
        <v>955059.46189999976</v>
      </c>
      <c r="AV262" s="39">
        <v>520904.52468113991</v>
      </c>
      <c r="AW262" s="75" t="s">
        <v>98</v>
      </c>
      <c r="AZ262" s="1"/>
      <c r="BA262" s="1"/>
      <c r="BB262" s="1"/>
    </row>
    <row r="263" spans="1:61" ht="15.75">
      <c r="A263" s="62"/>
      <c r="B263" s="9">
        <v>2016</v>
      </c>
      <c r="C263" s="39">
        <f t="shared" ref="C263:AF263" si="20">C209+C212+C215+C218+C221+C224+C227+C230+C233+C236+C239+C242+C245+C248+C251+C254+C257+C260</f>
        <v>4613.3899999999994</v>
      </c>
      <c r="D263" s="39">
        <f t="shared" si="20"/>
        <v>2018.5300443904569</v>
      </c>
      <c r="E263" s="39">
        <f t="shared" si="20"/>
        <v>241357.92439999999</v>
      </c>
      <c r="F263" s="39">
        <f t="shared" si="20"/>
        <v>147780.93289663512</v>
      </c>
      <c r="G263" s="39">
        <f t="shared" si="20"/>
        <v>7</v>
      </c>
      <c r="H263" s="39">
        <f t="shared" si="20"/>
        <v>44</v>
      </c>
      <c r="I263" s="39">
        <f t="shared" si="20"/>
        <v>8127.9409999999998</v>
      </c>
      <c r="J263" s="39">
        <f t="shared" si="20"/>
        <v>2816.2760521900004</v>
      </c>
      <c r="K263" s="39">
        <f t="shared" si="20"/>
        <v>7</v>
      </c>
      <c r="L263" s="39">
        <f t="shared" si="20"/>
        <v>6.0514999999999999</v>
      </c>
      <c r="M263" s="39">
        <f t="shared" si="20"/>
        <v>0</v>
      </c>
      <c r="N263" s="39">
        <f t="shared" si="20"/>
        <v>0</v>
      </c>
      <c r="O263" s="39">
        <f t="shared" si="20"/>
        <v>261</v>
      </c>
      <c r="P263" s="39">
        <f t="shared" si="20"/>
        <v>121</v>
      </c>
      <c r="Q263" s="39">
        <f t="shared" si="20"/>
        <v>3380.6080000000002</v>
      </c>
      <c r="R263" s="39">
        <f t="shared" si="20"/>
        <v>2556.606610538423</v>
      </c>
      <c r="S263" s="39">
        <f t="shared" si="20"/>
        <v>4276</v>
      </c>
      <c r="T263" s="39">
        <f t="shared" si="20"/>
        <v>1446</v>
      </c>
      <c r="U263" s="39">
        <f t="shared" si="20"/>
        <v>1293.471</v>
      </c>
      <c r="V263" s="39">
        <f t="shared" si="20"/>
        <v>1263.2265339999999</v>
      </c>
      <c r="W263" s="39">
        <f t="shared" si="20"/>
        <v>68</v>
      </c>
      <c r="X263" s="39">
        <f t="shared" si="20"/>
        <v>27</v>
      </c>
      <c r="Y263" s="39">
        <f t="shared" si="20"/>
        <v>0</v>
      </c>
      <c r="Z263" s="39">
        <f t="shared" si="20"/>
        <v>0</v>
      </c>
      <c r="AA263" s="39">
        <f t="shared" si="20"/>
        <v>110360.548</v>
      </c>
      <c r="AB263" s="39">
        <f t="shared" si="20"/>
        <v>36430.437550000002</v>
      </c>
      <c r="AC263" s="39">
        <f t="shared" si="20"/>
        <v>8</v>
      </c>
      <c r="AD263" s="39">
        <f t="shared" si="20"/>
        <v>18</v>
      </c>
      <c r="AE263" s="39">
        <f t="shared" si="20"/>
        <v>16626</v>
      </c>
      <c r="AF263" s="39">
        <f t="shared" si="20"/>
        <v>9568</v>
      </c>
      <c r="AG263" s="39">
        <v>75417.808000000005</v>
      </c>
      <c r="AH263" s="39">
        <v>48065.246999999996</v>
      </c>
      <c r="AI263" s="39">
        <v>11046.244999999999</v>
      </c>
      <c r="AJ263" s="39">
        <v>6523.8092720000004</v>
      </c>
      <c r="AK263" s="39">
        <v>0</v>
      </c>
      <c r="AL263" s="39">
        <v>0</v>
      </c>
      <c r="AM263" s="39">
        <v>141374.704</v>
      </c>
      <c r="AN263" s="39">
        <v>69640.639609349178</v>
      </c>
      <c r="AO263" s="39">
        <v>3406.75</v>
      </c>
      <c r="AP263" s="39">
        <v>746.61489000000006</v>
      </c>
      <c r="AQ263" s="39">
        <v>0</v>
      </c>
      <c r="AR263" s="39">
        <v>0</v>
      </c>
      <c r="AS263" s="39">
        <v>4765.7</v>
      </c>
      <c r="AT263" s="39">
        <v>638.08699999999999</v>
      </c>
      <c r="AU263" s="39">
        <v>664494.17539999995</v>
      </c>
      <c r="AV263" s="39">
        <v>350681.05625110317</v>
      </c>
      <c r="AW263" s="75"/>
      <c r="AZ263" s="1"/>
      <c r="BA263" s="1"/>
      <c r="BB263" s="1"/>
    </row>
    <row r="264" spans="1:61" ht="15.75">
      <c r="A264" s="62"/>
      <c r="B264" s="9">
        <v>2017</v>
      </c>
      <c r="C264" s="39">
        <f t="shared" ref="C264:AF264" si="21">C210+C213+C216+C219+C222+C225+C228+C231+C234+C237+C240+C243+C246+C249+C252+C255+C258+C261</f>
        <v>395.92</v>
      </c>
      <c r="D264" s="39">
        <f t="shared" si="21"/>
        <v>7161.0273466004919</v>
      </c>
      <c r="E264" s="39">
        <f t="shared" si="21"/>
        <v>168985.663</v>
      </c>
      <c r="F264" s="39">
        <f t="shared" si="21"/>
        <v>165371.96875627726</v>
      </c>
      <c r="G264" s="39">
        <f t="shared" si="21"/>
        <v>315</v>
      </c>
      <c r="H264" s="39">
        <f t="shared" si="21"/>
        <v>1849</v>
      </c>
      <c r="I264" s="39">
        <f t="shared" si="21"/>
        <v>0</v>
      </c>
      <c r="J264" s="39">
        <f t="shared" si="21"/>
        <v>0</v>
      </c>
      <c r="K264" s="39">
        <f t="shared" si="21"/>
        <v>45031</v>
      </c>
      <c r="L264" s="39">
        <f t="shared" si="21"/>
        <v>64911</v>
      </c>
      <c r="M264" s="39">
        <f t="shared" si="21"/>
        <v>0</v>
      </c>
      <c r="N264" s="39">
        <f t="shared" si="21"/>
        <v>0</v>
      </c>
      <c r="O264" s="39">
        <f t="shared" si="21"/>
        <v>0</v>
      </c>
      <c r="P264" s="39">
        <f t="shared" si="21"/>
        <v>0</v>
      </c>
      <c r="Q264" s="39">
        <f t="shared" si="21"/>
        <v>12266.477999999999</v>
      </c>
      <c r="R264" s="39">
        <f t="shared" si="21"/>
        <v>157965.39179999998</v>
      </c>
      <c r="S264" s="39">
        <f t="shared" si="21"/>
        <v>3510</v>
      </c>
      <c r="T264" s="39">
        <f t="shared" si="21"/>
        <v>5854</v>
      </c>
      <c r="U264" s="39">
        <f t="shared" si="21"/>
        <v>0</v>
      </c>
      <c r="V264" s="39">
        <f t="shared" si="21"/>
        <v>0</v>
      </c>
      <c r="W264" s="39">
        <f t="shared" si="21"/>
        <v>0</v>
      </c>
      <c r="X264" s="39">
        <f t="shared" si="21"/>
        <v>0</v>
      </c>
      <c r="Y264" s="39">
        <f t="shared" si="21"/>
        <v>0</v>
      </c>
      <c r="Z264" s="39">
        <f t="shared" si="21"/>
        <v>0</v>
      </c>
      <c r="AA264" s="39">
        <f t="shared" si="21"/>
        <v>0</v>
      </c>
      <c r="AB264" s="39">
        <f t="shared" si="21"/>
        <v>0</v>
      </c>
      <c r="AC264" s="39">
        <f t="shared" si="21"/>
        <v>0</v>
      </c>
      <c r="AD264" s="39">
        <f t="shared" si="21"/>
        <v>0</v>
      </c>
      <c r="AE264" s="39">
        <f t="shared" si="21"/>
        <v>210.78</v>
      </c>
      <c r="AF264" s="39">
        <f t="shared" si="21"/>
        <v>295</v>
      </c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75"/>
      <c r="AZ264" s="1"/>
      <c r="BA264" s="1"/>
      <c r="BB264" s="1"/>
    </row>
    <row r="265" spans="1:61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61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61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61" ht="17.25" customHeight="1">
      <c r="A268" s="52" t="s">
        <v>214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55" t="s">
        <v>220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21" customHeight="1">
      <c r="A269" s="58" t="s">
        <v>233</v>
      </c>
      <c r="B269" s="58"/>
      <c r="C269" s="58"/>
      <c r="D269" s="58"/>
      <c r="E269" s="58"/>
      <c r="F269" s="5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59" t="s">
        <v>232</v>
      </c>
      <c r="AT269" s="59"/>
      <c r="AU269" s="59"/>
      <c r="AV269" s="59"/>
      <c r="AW269" s="59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16.5" customHeight="1">
      <c r="A270" s="76" t="s">
        <v>147</v>
      </c>
      <c r="B270" s="76"/>
      <c r="C270" s="76"/>
      <c r="D270" s="76"/>
      <c r="E270" s="4"/>
      <c r="F270" s="4"/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4"/>
      <c r="AK270" s="4"/>
      <c r="AL270" s="4"/>
      <c r="AM270" s="4"/>
      <c r="AN270" s="4"/>
      <c r="AO270" s="4"/>
      <c r="AP270" s="4"/>
      <c r="AQ270" s="77" t="s">
        <v>148</v>
      </c>
      <c r="AR270" s="77"/>
      <c r="AS270" s="77"/>
      <c r="AT270" s="77"/>
      <c r="AU270" s="77"/>
      <c r="AV270" s="77"/>
      <c r="AW270" s="77"/>
      <c r="AX270" s="37"/>
      <c r="AY270" s="37"/>
      <c r="AZ270" s="1"/>
      <c r="BA270" s="1"/>
      <c r="BB270" s="1"/>
    </row>
    <row r="271" spans="1:61" ht="16.5" customHeight="1">
      <c r="A271" s="73" t="s">
        <v>100</v>
      </c>
      <c r="B271" s="74"/>
      <c r="C271" s="72" t="s">
        <v>101</v>
      </c>
      <c r="D271" s="72"/>
      <c r="E271" s="72" t="s">
        <v>18</v>
      </c>
      <c r="F271" s="72"/>
      <c r="G271" s="72" t="s">
        <v>20</v>
      </c>
      <c r="H271" s="72"/>
      <c r="I271" s="72" t="s">
        <v>22</v>
      </c>
      <c r="J271" s="72"/>
      <c r="K271" s="72" t="s">
        <v>24</v>
      </c>
      <c r="L271" s="72"/>
      <c r="M271" s="72" t="s">
        <v>26</v>
      </c>
      <c r="N271" s="72"/>
      <c r="O271" s="72" t="s">
        <v>102</v>
      </c>
      <c r="P271" s="72"/>
      <c r="Q271" s="72" t="s">
        <v>30</v>
      </c>
      <c r="R271" s="72"/>
      <c r="S271" s="72" t="s">
        <v>32</v>
      </c>
      <c r="T271" s="72"/>
      <c r="U271" s="72" t="s">
        <v>34</v>
      </c>
      <c r="V271" s="72"/>
      <c r="W271" s="72" t="s">
        <v>36</v>
      </c>
      <c r="X271" s="72"/>
      <c r="Y271" s="72" t="s">
        <v>38</v>
      </c>
      <c r="Z271" s="72"/>
      <c r="AA271" s="72" t="s">
        <v>40</v>
      </c>
      <c r="AB271" s="72"/>
      <c r="AC271" s="72" t="s">
        <v>42</v>
      </c>
      <c r="AD271" s="72"/>
      <c r="AE271" s="72" t="s">
        <v>44</v>
      </c>
      <c r="AF271" s="72"/>
      <c r="AG271" s="72" t="s">
        <v>46</v>
      </c>
      <c r="AH271" s="72"/>
      <c r="AI271" s="72" t="s">
        <v>48</v>
      </c>
      <c r="AJ271" s="72"/>
      <c r="AK271" s="72" t="s">
        <v>50</v>
      </c>
      <c r="AL271" s="72"/>
      <c r="AM271" s="72" t="s">
        <v>52</v>
      </c>
      <c r="AN271" s="72"/>
      <c r="AO271" s="72" t="s">
        <v>54</v>
      </c>
      <c r="AP271" s="72"/>
      <c r="AQ271" s="72" t="s">
        <v>56</v>
      </c>
      <c r="AR271" s="72"/>
      <c r="AS271" s="72" t="s">
        <v>58</v>
      </c>
      <c r="AT271" s="72"/>
      <c r="AU271" s="72" t="s">
        <v>97</v>
      </c>
      <c r="AV271" s="72"/>
      <c r="AW271" s="34" t="s">
        <v>103</v>
      </c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16.5" customHeight="1">
      <c r="A272" s="91" t="s">
        <v>104</v>
      </c>
      <c r="B272" s="34" t="s">
        <v>65</v>
      </c>
      <c r="C272" s="72" t="s">
        <v>105</v>
      </c>
      <c r="D272" s="72"/>
      <c r="E272" s="72" t="s">
        <v>106</v>
      </c>
      <c r="F272" s="72"/>
      <c r="G272" s="72" t="s">
        <v>107</v>
      </c>
      <c r="H272" s="72"/>
      <c r="I272" s="72" t="s">
        <v>108</v>
      </c>
      <c r="J272" s="72"/>
      <c r="K272" s="72" t="s">
        <v>109</v>
      </c>
      <c r="L272" s="72"/>
      <c r="M272" s="72" t="s">
        <v>27</v>
      </c>
      <c r="N272" s="72"/>
      <c r="O272" s="72" t="s">
        <v>110</v>
      </c>
      <c r="P272" s="72"/>
      <c r="Q272" s="72" t="s">
        <v>111</v>
      </c>
      <c r="R272" s="72"/>
      <c r="S272" s="72" t="s">
        <v>112</v>
      </c>
      <c r="T272" s="72"/>
      <c r="U272" s="72" t="s">
        <v>113</v>
      </c>
      <c r="V272" s="72"/>
      <c r="W272" s="72" t="s">
        <v>114</v>
      </c>
      <c r="X272" s="72"/>
      <c r="Y272" s="72" t="s">
        <v>115</v>
      </c>
      <c r="Z272" s="72"/>
      <c r="AA272" s="72" t="s">
        <v>116</v>
      </c>
      <c r="AB272" s="72"/>
      <c r="AC272" s="72" t="s">
        <v>117</v>
      </c>
      <c r="AD272" s="72"/>
      <c r="AE272" s="72" t="s">
        <v>118</v>
      </c>
      <c r="AF272" s="72"/>
      <c r="AG272" s="72" t="s">
        <v>119</v>
      </c>
      <c r="AH272" s="72"/>
      <c r="AI272" s="72" t="s">
        <v>120</v>
      </c>
      <c r="AJ272" s="72"/>
      <c r="AK272" s="72" t="s">
        <v>121</v>
      </c>
      <c r="AL272" s="72"/>
      <c r="AM272" s="72" t="s">
        <v>122</v>
      </c>
      <c r="AN272" s="72"/>
      <c r="AO272" s="72" t="s">
        <v>123</v>
      </c>
      <c r="AP272" s="72"/>
      <c r="AQ272" s="72" t="s">
        <v>57</v>
      </c>
      <c r="AR272" s="72"/>
      <c r="AS272" s="72" t="s">
        <v>124</v>
      </c>
      <c r="AT272" s="72"/>
      <c r="AU272" s="72" t="s">
        <v>125</v>
      </c>
      <c r="AV272" s="72"/>
      <c r="AW272" s="88" t="s">
        <v>126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15.75">
      <c r="A273" s="92"/>
      <c r="B273" s="24" t="s">
        <v>81</v>
      </c>
      <c r="C273" s="35" t="s">
        <v>149</v>
      </c>
      <c r="D273" s="36" t="s">
        <v>150</v>
      </c>
      <c r="E273" s="35" t="s">
        <v>149</v>
      </c>
      <c r="F273" s="36" t="s">
        <v>150</v>
      </c>
      <c r="G273" s="35" t="s">
        <v>149</v>
      </c>
      <c r="H273" s="36" t="s">
        <v>150</v>
      </c>
      <c r="I273" s="35" t="s">
        <v>149</v>
      </c>
      <c r="J273" s="36" t="s">
        <v>150</v>
      </c>
      <c r="K273" s="35" t="s">
        <v>149</v>
      </c>
      <c r="L273" s="36" t="s">
        <v>150</v>
      </c>
      <c r="M273" s="35" t="s">
        <v>149</v>
      </c>
      <c r="N273" s="36" t="s">
        <v>150</v>
      </c>
      <c r="O273" s="35" t="s">
        <v>149</v>
      </c>
      <c r="P273" s="36" t="s">
        <v>150</v>
      </c>
      <c r="Q273" s="35" t="s">
        <v>149</v>
      </c>
      <c r="R273" s="36" t="s">
        <v>150</v>
      </c>
      <c r="S273" s="35" t="s">
        <v>149</v>
      </c>
      <c r="T273" s="36" t="s">
        <v>150</v>
      </c>
      <c r="U273" s="35" t="s">
        <v>149</v>
      </c>
      <c r="V273" s="36" t="s">
        <v>150</v>
      </c>
      <c r="W273" s="35" t="s">
        <v>149</v>
      </c>
      <c r="X273" s="36" t="s">
        <v>150</v>
      </c>
      <c r="Y273" s="35" t="s">
        <v>149</v>
      </c>
      <c r="Z273" s="36" t="s">
        <v>150</v>
      </c>
      <c r="AA273" s="35" t="s">
        <v>149</v>
      </c>
      <c r="AB273" s="36" t="s">
        <v>150</v>
      </c>
      <c r="AC273" s="35" t="s">
        <v>149</v>
      </c>
      <c r="AD273" s="36" t="s">
        <v>150</v>
      </c>
      <c r="AE273" s="35" t="s">
        <v>149</v>
      </c>
      <c r="AF273" s="36" t="s">
        <v>150</v>
      </c>
      <c r="AG273" s="35" t="s">
        <v>149</v>
      </c>
      <c r="AH273" s="36" t="s">
        <v>150</v>
      </c>
      <c r="AI273" s="35" t="s">
        <v>149</v>
      </c>
      <c r="AJ273" s="36" t="s">
        <v>150</v>
      </c>
      <c r="AK273" s="35" t="s">
        <v>149</v>
      </c>
      <c r="AL273" s="36" t="s">
        <v>150</v>
      </c>
      <c r="AM273" s="35" t="s">
        <v>149</v>
      </c>
      <c r="AN273" s="36" t="s">
        <v>150</v>
      </c>
      <c r="AO273" s="35" t="s">
        <v>149</v>
      </c>
      <c r="AP273" s="36" t="s">
        <v>150</v>
      </c>
      <c r="AQ273" s="35" t="s">
        <v>149</v>
      </c>
      <c r="AR273" s="36" t="s">
        <v>150</v>
      </c>
      <c r="AS273" s="35" t="s">
        <v>149</v>
      </c>
      <c r="AT273" s="36" t="s">
        <v>150</v>
      </c>
      <c r="AU273" s="35" t="s">
        <v>149</v>
      </c>
      <c r="AV273" s="36" t="s">
        <v>150</v>
      </c>
      <c r="AW273" s="90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15.75">
      <c r="A274" s="62" t="s">
        <v>16</v>
      </c>
      <c r="B274" s="9">
        <v>2015</v>
      </c>
      <c r="C274" s="39"/>
      <c r="D274" s="39"/>
      <c r="E274" s="39">
        <v>3.66</v>
      </c>
      <c r="F274" s="39">
        <v>13.529784000000001</v>
      </c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>
        <v>81.203999999999994</v>
      </c>
      <c r="R274" s="39">
        <v>168.348524</v>
      </c>
      <c r="S274" s="39">
        <v>18380.164000000001</v>
      </c>
      <c r="T274" s="39">
        <v>27506.744164</v>
      </c>
      <c r="U274" s="39">
        <v>614.03899999999999</v>
      </c>
      <c r="V274" s="39">
        <v>1185.4671920000001</v>
      </c>
      <c r="W274" s="39"/>
      <c r="X274" s="39"/>
      <c r="Y274" s="39"/>
      <c r="Z274" s="39"/>
      <c r="AA274" s="39"/>
      <c r="AB274" s="39"/>
      <c r="AC274" s="39">
        <v>277.678</v>
      </c>
      <c r="AD274" s="39">
        <v>646.55479999999989</v>
      </c>
      <c r="AE274" s="39">
        <v>3.0000000000000001E-3</v>
      </c>
      <c r="AF274" s="39">
        <v>14.598668</v>
      </c>
      <c r="AG274" s="39">
        <v>94</v>
      </c>
      <c r="AH274" s="39">
        <v>116.12994</v>
      </c>
      <c r="AI274" s="39">
        <v>384.91</v>
      </c>
      <c r="AJ274" s="39">
        <v>1030.6908120000001</v>
      </c>
      <c r="AK274" s="39"/>
      <c r="AL274" s="39"/>
      <c r="AM274" s="39">
        <v>3815.62</v>
      </c>
      <c r="AN274" s="39">
        <v>5847.2317880000001</v>
      </c>
      <c r="AO274" s="39">
        <v>31.222000000000001</v>
      </c>
      <c r="AP274" s="39">
        <v>81.096807999999996</v>
      </c>
      <c r="AQ274" s="39"/>
      <c r="AR274" s="39"/>
      <c r="AS274" s="39"/>
      <c r="AT274" s="39"/>
      <c r="AU274" s="39">
        <v>23682.500000000004</v>
      </c>
      <c r="AV274" s="39">
        <v>36610.392479999995</v>
      </c>
      <c r="AW274" s="75" t="s">
        <v>17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15.75">
      <c r="A275" s="62"/>
      <c r="B275" s="9">
        <v>2016</v>
      </c>
      <c r="C275" s="39"/>
      <c r="D275" s="39"/>
      <c r="E275" s="39">
        <v>0.379</v>
      </c>
      <c r="F275" s="39">
        <v>8.7981719999999992</v>
      </c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>
        <v>5.1749999999999998</v>
      </c>
      <c r="R275" s="39">
        <v>25.540255999999999</v>
      </c>
      <c r="S275" s="39">
        <v>23033.260999999999</v>
      </c>
      <c r="T275" s="39">
        <v>24958.257839999998</v>
      </c>
      <c r="U275" s="39">
        <v>589.99099999999999</v>
      </c>
      <c r="V275" s="39">
        <v>1389.4927199999997</v>
      </c>
      <c r="W275" s="39"/>
      <c r="X275" s="39"/>
      <c r="Y275" s="39"/>
      <c r="Z275" s="39"/>
      <c r="AA275" s="39"/>
      <c r="AB275" s="39"/>
      <c r="AC275" s="39">
        <v>236.08</v>
      </c>
      <c r="AD275" s="39">
        <v>438.48248000000001</v>
      </c>
      <c r="AE275" s="39"/>
      <c r="AF275" s="39"/>
      <c r="AG275" s="39"/>
      <c r="AH275" s="39"/>
      <c r="AI275" s="39">
        <v>568.56299999999999</v>
      </c>
      <c r="AJ275" s="39">
        <v>1511.0560359999999</v>
      </c>
      <c r="AK275" s="39"/>
      <c r="AL275" s="39"/>
      <c r="AM275" s="39">
        <v>6448.8879999999999</v>
      </c>
      <c r="AN275" s="39">
        <v>5831.4950479999989</v>
      </c>
      <c r="AO275" s="39">
        <v>32.039000000000001</v>
      </c>
      <c r="AP275" s="39">
        <v>155.85514799999999</v>
      </c>
      <c r="AQ275" s="39"/>
      <c r="AR275" s="39"/>
      <c r="AS275" s="39"/>
      <c r="AT275" s="39"/>
      <c r="AU275" s="39">
        <v>30914.375999999997</v>
      </c>
      <c r="AV275" s="39">
        <v>34318.977699999996</v>
      </c>
      <c r="AW275" s="75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15.75">
      <c r="A276" s="62"/>
      <c r="B276" s="9">
        <v>2017</v>
      </c>
      <c r="C276" s="39"/>
      <c r="D276" s="39"/>
      <c r="E276" s="39">
        <v>0.39900000000000002</v>
      </c>
      <c r="F276" s="39">
        <v>9.3464999999999989</v>
      </c>
      <c r="G276" s="39"/>
      <c r="H276" s="39"/>
      <c r="I276" s="39">
        <v>15.75</v>
      </c>
      <c r="J276" s="39">
        <f>I276*5</f>
        <v>78.75</v>
      </c>
      <c r="K276" s="39"/>
      <c r="L276" s="39"/>
      <c r="M276" s="39"/>
      <c r="N276" s="39"/>
      <c r="O276" s="39"/>
      <c r="P276" s="39"/>
      <c r="Q276" s="39">
        <v>5.4337499999999999</v>
      </c>
      <c r="R276" s="39">
        <v>27.132000000000005</v>
      </c>
      <c r="S276" s="39">
        <v>24184.924049999998</v>
      </c>
      <c r="T276" s="39">
        <v>26513.730000000003</v>
      </c>
      <c r="U276" s="39">
        <v>619.49054999999998</v>
      </c>
      <c r="V276" s="39">
        <v>1476.09</v>
      </c>
      <c r="W276" s="39"/>
      <c r="X276" s="39"/>
      <c r="Y276" s="39"/>
      <c r="Z276" s="39"/>
      <c r="AA276" s="39"/>
      <c r="AB276" s="39"/>
      <c r="AC276" s="39">
        <v>247.88400000000001</v>
      </c>
      <c r="AD276" s="39">
        <v>465.81000000000006</v>
      </c>
      <c r="AE276" s="39"/>
      <c r="AF276" s="39"/>
      <c r="AG276" s="39"/>
      <c r="AH276" s="39"/>
      <c r="AI276" s="39">
        <v>596.99114999999995</v>
      </c>
      <c r="AJ276" s="39">
        <v>1605.2295000000001</v>
      </c>
      <c r="AK276" s="39"/>
      <c r="AL276" s="39"/>
      <c r="AM276" s="39">
        <v>6771.3324000000002</v>
      </c>
      <c r="AN276" s="39">
        <v>6194.9309999999996</v>
      </c>
      <c r="AO276" s="39">
        <v>33.640950000000004</v>
      </c>
      <c r="AP276" s="39">
        <v>165.5685</v>
      </c>
      <c r="AQ276" s="39"/>
      <c r="AR276" s="39"/>
      <c r="AS276" s="39"/>
      <c r="AT276" s="39"/>
      <c r="AU276" s="39">
        <v>32475.845849999998</v>
      </c>
      <c r="AV276" s="39">
        <v>36536.587500000009</v>
      </c>
      <c r="AW276" s="75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15.75">
      <c r="A277" s="62" t="s">
        <v>18</v>
      </c>
      <c r="B277" s="9">
        <v>2015</v>
      </c>
      <c r="C277" s="39">
        <v>22.556999999999999</v>
      </c>
      <c r="D277" s="39">
        <v>83.419547999999992</v>
      </c>
      <c r="E277" s="39"/>
      <c r="F277" s="39"/>
      <c r="G277" s="39">
        <v>24</v>
      </c>
      <c r="H277" s="39">
        <v>70</v>
      </c>
      <c r="I277" s="39"/>
      <c r="J277" s="39"/>
      <c r="K277" s="39"/>
      <c r="L277" s="39"/>
      <c r="M277" s="39"/>
      <c r="N277" s="39"/>
      <c r="O277" s="39"/>
      <c r="P277" s="39"/>
      <c r="Q277" s="39">
        <v>4</v>
      </c>
      <c r="R277" s="39">
        <v>12</v>
      </c>
      <c r="S277" s="39">
        <v>3882</v>
      </c>
      <c r="T277" s="39">
        <v>5541</v>
      </c>
      <c r="U277" s="39">
        <v>1</v>
      </c>
      <c r="V277" s="39">
        <v>5</v>
      </c>
      <c r="W277" s="39">
        <v>3281</v>
      </c>
      <c r="X277" s="39">
        <v>2034</v>
      </c>
      <c r="Y277" s="39"/>
      <c r="Z277" s="39"/>
      <c r="AA277" s="39">
        <v>6</v>
      </c>
      <c r="AB277" s="39">
        <v>3</v>
      </c>
      <c r="AC277" s="39">
        <v>23</v>
      </c>
      <c r="AD277" s="39">
        <v>48</v>
      </c>
      <c r="AE277" s="39"/>
      <c r="AF277" s="39"/>
      <c r="AG277" s="39">
        <v>11</v>
      </c>
      <c r="AH277" s="39">
        <v>134</v>
      </c>
      <c r="AI277" s="39">
        <v>4</v>
      </c>
      <c r="AJ277" s="39">
        <v>16</v>
      </c>
      <c r="AK277" s="39"/>
      <c r="AL277" s="39"/>
      <c r="AM277" s="39">
        <v>156</v>
      </c>
      <c r="AN277" s="39">
        <v>200</v>
      </c>
      <c r="AO277" s="39"/>
      <c r="AP277" s="39">
        <v>3</v>
      </c>
      <c r="AQ277" s="39"/>
      <c r="AR277" s="39"/>
      <c r="AS277" s="39">
        <v>31</v>
      </c>
      <c r="AT277" s="39">
        <v>72</v>
      </c>
      <c r="AU277" s="39">
        <v>7445.5569999999998</v>
      </c>
      <c r="AV277" s="39">
        <v>8221.4195479999998</v>
      </c>
      <c r="AW277" s="75" t="s">
        <v>19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15.75">
      <c r="A278" s="62"/>
      <c r="B278" s="9">
        <v>2016</v>
      </c>
      <c r="C278" s="39">
        <v>3.3290000000000002</v>
      </c>
      <c r="D278" s="39">
        <v>172.084676</v>
      </c>
      <c r="E278" s="39"/>
      <c r="F278" s="39"/>
      <c r="G278" s="39">
        <v>0</v>
      </c>
      <c r="H278" s="39">
        <v>0</v>
      </c>
      <c r="I278" s="39"/>
      <c r="J278" s="39"/>
      <c r="K278" s="39"/>
      <c r="L278" s="39"/>
      <c r="M278" s="39"/>
      <c r="N278" s="39"/>
      <c r="O278" s="39"/>
      <c r="P278" s="39"/>
      <c r="Q278" s="39">
        <v>0</v>
      </c>
      <c r="R278" s="39">
        <v>0</v>
      </c>
      <c r="S278" s="39">
        <v>3244</v>
      </c>
      <c r="T278" s="39">
        <v>3354</v>
      </c>
      <c r="U278" s="39">
        <v>72</v>
      </c>
      <c r="V278" s="39">
        <v>147</v>
      </c>
      <c r="W278" s="39">
        <v>5643</v>
      </c>
      <c r="X278" s="39">
        <v>3665</v>
      </c>
      <c r="Y278" s="39"/>
      <c r="Z278" s="39"/>
      <c r="AA278" s="39">
        <v>46</v>
      </c>
      <c r="AB278" s="39">
        <v>14</v>
      </c>
      <c r="AC278" s="39"/>
      <c r="AD278" s="39">
        <v>4</v>
      </c>
      <c r="AE278" s="39"/>
      <c r="AF278" s="39"/>
      <c r="AG278" s="39">
        <v>0</v>
      </c>
      <c r="AH278" s="39">
        <v>0</v>
      </c>
      <c r="AI278" s="39">
        <v>3</v>
      </c>
      <c r="AJ278" s="39">
        <v>13</v>
      </c>
      <c r="AK278" s="39"/>
      <c r="AL278" s="39"/>
      <c r="AM278" s="39">
        <v>3</v>
      </c>
      <c r="AN278" s="39">
        <v>2</v>
      </c>
      <c r="AO278" s="39"/>
      <c r="AP278" s="39"/>
      <c r="AQ278" s="39"/>
      <c r="AR278" s="39"/>
      <c r="AS278" s="39">
        <v>21</v>
      </c>
      <c r="AT278" s="39">
        <v>22</v>
      </c>
      <c r="AU278" s="39">
        <v>9035.3289999999997</v>
      </c>
      <c r="AV278" s="39">
        <v>7393.0846760000004</v>
      </c>
      <c r="AW278" s="75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15.75">
      <c r="A279" s="62"/>
      <c r="B279" s="9">
        <v>2017</v>
      </c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75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15.75">
      <c r="A280" s="62" t="s">
        <v>20</v>
      </c>
      <c r="B280" s="9">
        <v>2015</v>
      </c>
      <c r="C280" s="39">
        <v>0</v>
      </c>
      <c r="D280" s="39">
        <v>0</v>
      </c>
      <c r="E280" s="39">
        <v>48</v>
      </c>
      <c r="F280" s="39">
        <v>103</v>
      </c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>
        <v>301</v>
      </c>
      <c r="R280" s="39">
        <v>23</v>
      </c>
      <c r="S280" s="39">
        <v>19</v>
      </c>
      <c r="T280" s="39">
        <v>40</v>
      </c>
      <c r="U280" s="39">
        <v>0</v>
      </c>
      <c r="V280" s="39">
        <v>0</v>
      </c>
      <c r="W280" s="39">
        <v>18</v>
      </c>
      <c r="X280" s="39">
        <v>20</v>
      </c>
      <c r="Y280" s="39"/>
      <c r="Z280" s="39"/>
      <c r="AA280" s="39"/>
      <c r="AB280" s="39"/>
      <c r="AC280" s="39">
        <v>0</v>
      </c>
      <c r="AD280" s="39">
        <v>0</v>
      </c>
      <c r="AE280" s="39">
        <v>0</v>
      </c>
      <c r="AF280" s="39">
        <v>0</v>
      </c>
      <c r="AG280" s="39">
        <v>13</v>
      </c>
      <c r="AH280" s="39">
        <v>77</v>
      </c>
      <c r="AI280" s="39"/>
      <c r="AJ280" s="39">
        <v>0</v>
      </c>
      <c r="AK280" s="39"/>
      <c r="AL280" s="39"/>
      <c r="AM280" s="39">
        <v>2</v>
      </c>
      <c r="AN280" s="39">
        <v>4</v>
      </c>
      <c r="AO280" s="39"/>
      <c r="AP280" s="39"/>
      <c r="AQ280" s="39"/>
      <c r="AR280" s="39"/>
      <c r="AS280" s="39"/>
      <c r="AT280" s="39"/>
      <c r="AU280" s="39">
        <v>401</v>
      </c>
      <c r="AV280" s="39">
        <v>267</v>
      </c>
      <c r="AW280" s="75" t="s">
        <v>21</v>
      </c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15.75">
      <c r="A281" s="62"/>
      <c r="B281" s="9">
        <v>2016</v>
      </c>
      <c r="C281" s="39">
        <v>1</v>
      </c>
      <c r="D281" s="39">
        <v>2</v>
      </c>
      <c r="E281" s="39">
        <v>60</v>
      </c>
      <c r="F281" s="39">
        <v>34</v>
      </c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>
        <v>356</v>
      </c>
      <c r="R281" s="39">
        <v>26</v>
      </c>
      <c r="S281" s="39">
        <v>114</v>
      </c>
      <c r="T281" s="39">
        <v>120</v>
      </c>
      <c r="U281" s="39">
        <v>2</v>
      </c>
      <c r="V281" s="39">
        <v>1</v>
      </c>
      <c r="W281" s="39">
        <v>0</v>
      </c>
      <c r="X281" s="39">
        <v>0</v>
      </c>
      <c r="Y281" s="39"/>
      <c r="Z281" s="39"/>
      <c r="AA281" s="39"/>
      <c r="AB281" s="39"/>
      <c r="AC281" s="39">
        <v>0</v>
      </c>
      <c r="AD281" s="39">
        <v>0</v>
      </c>
      <c r="AE281" s="39">
        <v>0</v>
      </c>
      <c r="AF281" s="39">
        <v>0</v>
      </c>
      <c r="AG281" s="39">
        <v>9</v>
      </c>
      <c r="AH281" s="39">
        <v>76</v>
      </c>
      <c r="AI281" s="39"/>
      <c r="AJ281" s="39">
        <v>3</v>
      </c>
      <c r="AK281" s="39"/>
      <c r="AL281" s="39"/>
      <c r="AM281" s="39">
        <v>3</v>
      </c>
      <c r="AN281" s="39">
        <v>1</v>
      </c>
      <c r="AO281" s="39"/>
      <c r="AP281" s="39">
        <v>1</v>
      </c>
      <c r="AQ281" s="39"/>
      <c r="AR281" s="39"/>
      <c r="AS281" s="39"/>
      <c r="AT281" s="39"/>
      <c r="AU281" s="39">
        <v>545</v>
      </c>
      <c r="AV281" s="39">
        <v>264</v>
      </c>
      <c r="AW281" s="75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15.75">
      <c r="A282" s="62"/>
      <c r="B282" s="9">
        <v>2017</v>
      </c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75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15.75">
      <c r="A283" s="62" t="s">
        <v>22</v>
      </c>
      <c r="B283" s="9">
        <v>2015</v>
      </c>
      <c r="C283" s="39"/>
      <c r="D283" s="39"/>
      <c r="E283" s="39">
        <v>2.5000000000000001E-2</v>
      </c>
      <c r="F283" s="39">
        <v>0.14210686</v>
      </c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>
        <v>11474.48</v>
      </c>
      <c r="T283" s="39">
        <v>16616</v>
      </c>
      <c r="U283" s="39">
        <v>213</v>
      </c>
      <c r="V283" s="39">
        <v>44.319132410000002</v>
      </c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>
        <v>5263</v>
      </c>
      <c r="AN283" s="39">
        <v>3309</v>
      </c>
      <c r="AO283" s="39">
        <v>453</v>
      </c>
      <c r="AP283" s="39">
        <v>237</v>
      </c>
      <c r="AQ283" s="39"/>
      <c r="AR283" s="39"/>
      <c r="AS283" s="39"/>
      <c r="AT283" s="39"/>
      <c r="AU283" s="39">
        <v>17403.504999999997</v>
      </c>
      <c r="AV283" s="39">
        <v>20206.46123927</v>
      </c>
      <c r="AW283" s="75" t="s">
        <v>23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15.75">
      <c r="A284" s="62"/>
      <c r="B284" s="9">
        <v>2016</v>
      </c>
      <c r="C284" s="39">
        <v>0.02</v>
      </c>
      <c r="D284" s="39">
        <v>0.13416</v>
      </c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>
        <v>11106</v>
      </c>
      <c r="T284" s="39">
        <v>11842</v>
      </c>
      <c r="U284" s="39">
        <v>272.5</v>
      </c>
      <c r="V284" s="39">
        <v>59.436749999999996</v>
      </c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>
        <v>4796</v>
      </c>
      <c r="AN284" s="39">
        <v>3754</v>
      </c>
      <c r="AO284" s="39">
        <v>104</v>
      </c>
      <c r="AP284" s="39">
        <v>56</v>
      </c>
      <c r="AQ284" s="39"/>
      <c r="AR284" s="39"/>
      <c r="AS284" s="39"/>
      <c r="AT284" s="39"/>
      <c r="AU284" s="39">
        <v>16278.52</v>
      </c>
      <c r="AV284" s="39">
        <v>15711.57091</v>
      </c>
      <c r="AW284" s="75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15.75">
      <c r="A285" s="62"/>
      <c r="B285" s="9">
        <v>2017</v>
      </c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75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15.75">
      <c r="A286" s="62" t="s">
        <v>24</v>
      </c>
      <c r="B286" s="9">
        <v>2015</v>
      </c>
      <c r="C286" s="39">
        <v>5.5E-2</v>
      </c>
      <c r="D286" s="39">
        <v>17.783114600000001</v>
      </c>
      <c r="E286" s="39"/>
      <c r="F286" s="39"/>
      <c r="G286" s="39"/>
      <c r="H286" s="39"/>
      <c r="I286" s="39">
        <v>84.27</v>
      </c>
      <c r="J286" s="39">
        <v>201.56153549999999</v>
      </c>
      <c r="K286" s="39"/>
      <c r="L286" s="39"/>
      <c r="M286" s="39"/>
      <c r="N286" s="39"/>
      <c r="O286" s="39"/>
      <c r="P286" s="39"/>
      <c r="Q286" s="39"/>
      <c r="R286" s="39"/>
      <c r="S286" s="39">
        <v>1960.788</v>
      </c>
      <c r="T286" s="39">
        <v>3476.69834459</v>
      </c>
      <c r="U286" s="39">
        <v>379.5</v>
      </c>
      <c r="V286" s="39">
        <v>1227.2329593700001</v>
      </c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>
        <v>678.24</v>
      </c>
      <c r="AN286" s="39">
        <v>1435.25911967</v>
      </c>
      <c r="AO286" s="39"/>
      <c r="AP286" s="39"/>
      <c r="AQ286" s="39"/>
      <c r="AR286" s="39"/>
      <c r="AS286" s="39"/>
      <c r="AT286" s="39"/>
      <c r="AU286" s="39">
        <v>3102.8530000000001</v>
      </c>
      <c r="AV286" s="39">
        <v>6358.5350737299996</v>
      </c>
      <c r="AW286" s="75" t="s">
        <v>25</v>
      </c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15.75">
      <c r="A287" s="62"/>
      <c r="B287" s="9">
        <v>2016</v>
      </c>
      <c r="C287" s="39">
        <v>0.155</v>
      </c>
      <c r="D287" s="39">
        <v>76.913891599999999</v>
      </c>
      <c r="E287" s="39">
        <v>37.305</v>
      </c>
      <c r="F287" s="39">
        <v>93.694792100000001</v>
      </c>
      <c r="G287" s="39"/>
      <c r="H287" s="39"/>
      <c r="I287" s="39">
        <v>593.45500000000004</v>
      </c>
      <c r="J287" s="39">
        <v>1213.0422486</v>
      </c>
      <c r="K287" s="39"/>
      <c r="L287" s="39"/>
      <c r="M287" s="39"/>
      <c r="N287" s="39"/>
      <c r="O287" s="39"/>
      <c r="P287" s="39"/>
      <c r="Q287" s="39"/>
      <c r="R287" s="39"/>
      <c r="S287" s="39">
        <v>2724.6480000000001</v>
      </c>
      <c r="T287" s="39">
        <v>3467.3820726999998</v>
      </c>
      <c r="U287" s="39">
        <v>819.48</v>
      </c>
      <c r="V287" s="39">
        <v>2382.2139887000003</v>
      </c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>
        <v>88.18</v>
      </c>
      <c r="AJ287" s="39">
        <v>320.08771340000004</v>
      </c>
      <c r="AK287" s="39"/>
      <c r="AL287" s="39"/>
      <c r="AM287" s="39">
        <v>805.97500000000002</v>
      </c>
      <c r="AN287" s="39">
        <v>1207.7893646</v>
      </c>
      <c r="AO287" s="39">
        <v>1.6E-2</v>
      </c>
      <c r="AP287" s="39">
        <v>0.1685593</v>
      </c>
      <c r="AQ287" s="39"/>
      <c r="AR287" s="39"/>
      <c r="AS287" s="39"/>
      <c r="AT287" s="39"/>
      <c r="AU287" s="39">
        <v>5069.2139999999999</v>
      </c>
      <c r="AV287" s="39">
        <v>8761.2926310000003</v>
      </c>
      <c r="AW287" s="75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15.75">
      <c r="A288" s="62"/>
      <c r="B288" s="9">
        <v>2017</v>
      </c>
      <c r="C288" s="39">
        <v>1E-3</v>
      </c>
      <c r="D288" s="39">
        <v>0.77998674000000001</v>
      </c>
      <c r="E288" s="39"/>
      <c r="F288" s="39"/>
      <c r="G288" s="39"/>
      <c r="H288" s="39"/>
      <c r="I288" s="39">
        <v>461</v>
      </c>
      <c r="J288" s="39">
        <v>980.92668088000005</v>
      </c>
      <c r="K288" s="39"/>
      <c r="L288" s="39"/>
      <c r="M288" s="39"/>
      <c r="N288" s="39"/>
      <c r="O288" s="39"/>
      <c r="P288" s="39"/>
      <c r="Q288" s="39"/>
      <c r="R288" s="39"/>
      <c r="S288" s="39">
        <v>3066.2820000000002</v>
      </c>
      <c r="T288" s="39">
        <v>3625.2810518599999</v>
      </c>
      <c r="U288" s="39">
        <v>962</v>
      </c>
      <c r="V288" s="39">
        <v>2358.9920376700002</v>
      </c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>
        <v>2.4</v>
      </c>
      <c r="AJ288" s="39">
        <v>10.618829550000001</v>
      </c>
      <c r="AK288" s="39"/>
      <c r="AL288" s="39"/>
      <c r="AM288" s="39">
        <v>1049.2249999999999</v>
      </c>
      <c r="AN288" s="39">
        <v>1228.4377106300001</v>
      </c>
      <c r="AO288" s="39">
        <v>5</v>
      </c>
      <c r="AP288" s="39">
        <v>14.264105310000001</v>
      </c>
      <c r="AQ288" s="39"/>
      <c r="AR288" s="39"/>
      <c r="AS288" s="39"/>
      <c r="AT288" s="39"/>
      <c r="AU288" s="39">
        <v>5545.9080000000004</v>
      </c>
      <c r="AV288" s="39">
        <v>8219.3004026399994</v>
      </c>
      <c r="AW288" s="75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15.75">
      <c r="A289" s="62" t="s">
        <v>26</v>
      </c>
      <c r="B289" s="9">
        <v>2015</v>
      </c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>
        <v>0</v>
      </c>
      <c r="AV289" s="39">
        <v>0</v>
      </c>
      <c r="AW289" s="75" t="s">
        <v>27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15.75">
      <c r="A290" s="62"/>
      <c r="B290" s="9">
        <v>2016</v>
      </c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>
        <v>0</v>
      </c>
      <c r="AV290" s="39">
        <v>0</v>
      </c>
      <c r="AW290" s="75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15.75">
      <c r="A291" s="62"/>
      <c r="B291" s="9">
        <v>2017</v>
      </c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75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15.75">
      <c r="A292" s="62" t="s">
        <v>136</v>
      </c>
      <c r="B292" s="9">
        <v>2015</v>
      </c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>
        <v>12</v>
      </c>
      <c r="T292" s="39">
        <v>14.4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>
        <v>1</v>
      </c>
      <c r="AN292" s="39">
        <v>1.8535999999999999</v>
      </c>
      <c r="AO292" s="39"/>
      <c r="AP292" s="39"/>
      <c r="AQ292" s="39"/>
      <c r="AR292" s="39"/>
      <c r="AS292" s="39"/>
      <c r="AT292" s="39"/>
      <c r="AU292" s="39">
        <v>13</v>
      </c>
      <c r="AV292" s="39">
        <v>16.253599999999999</v>
      </c>
      <c r="AW292" s="75" t="s">
        <v>128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15.75">
      <c r="A293" s="62"/>
      <c r="B293" s="9">
        <v>2016</v>
      </c>
      <c r="C293" s="39"/>
      <c r="D293" s="39"/>
      <c r="E293" s="39">
        <v>55</v>
      </c>
      <c r="F293" s="39">
        <v>68</v>
      </c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>
        <v>0</v>
      </c>
      <c r="AN293" s="39">
        <v>0</v>
      </c>
      <c r="AO293" s="39"/>
      <c r="AP293" s="39"/>
      <c r="AQ293" s="39"/>
      <c r="AR293" s="39"/>
      <c r="AS293" s="39"/>
      <c r="AT293" s="39"/>
      <c r="AU293" s="39">
        <v>55</v>
      </c>
      <c r="AV293" s="39">
        <v>68</v>
      </c>
      <c r="AW293" s="75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15.75">
      <c r="A294" s="62"/>
      <c r="B294" s="9">
        <v>2017</v>
      </c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75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15.75">
      <c r="A295" s="62" t="s">
        <v>30</v>
      </c>
      <c r="B295" s="9">
        <v>2015</v>
      </c>
      <c r="C295" s="39">
        <v>7</v>
      </c>
      <c r="D295" s="39">
        <v>31</v>
      </c>
      <c r="E295" s="39">
        <v>699</v>
      </c>
      <c r="F295" s="39">
        <v>1873</v>
      </c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>
        <v>38732</v>
      </c>
      <c r="T295" s="39">
        <v>57646</v>
      </c>
      <c r="U295" s="39">
        <v>0</v>
      </c>
      <c r="V295" s="39">
        <v>0</v>
      </c>
      <c r="W295" s="39">
        <v>127</v>
      </c>
      <c r="X295" s="39">
        <v>63</v>
      </c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>
        <v>9</v>
      </c>
      <c r="AJ295" s="39">
        <v>63</v>
      </c>
      <c r="AK295" s="39"/>
      <c r="AL295" s="39"/>
      <c r="AM295" s="39">
        <v>220</v>
      </c>
      <c r="AN295" s="39">
        <v>440</v>
      </c>
      <c r="AO295" s="39"/>
      <c r="AP295" s="39"/>
      <c r="AQ295" s="39"/>
      <c r="AR295" s="39"/>
      <c r="AS295" s="39">
        <v>424</v>
      </c>
      <c r="AT295" s="39">
        <v>949</v>
      </c>
      <c r="AU295" s="39">
        <v>40218</v>
      </c>
      <c r="AV295" s="39">
        <v>61065</v>
      </c>
      <c r="AW295" s="75" t="s">
        <v>31</v>
      </c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15.75">
      <c r="A296" s="62"/>
      <c r="B296" s="9">
        <v>2016</v>
      </c>
      <c r="C296" s="39">
        <v>320</v>
      </c>
      <c r="D296" s="39">
        <v>947</v>
      </c>
      <c r="E296" s="39">
        <v>2654</v>
      </c>
      <c r="F296" s="39">
        <v>5322</v>
      </c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>
        <v>32915</v>
      </c>
      <c r="T296" s="39">
        <v>35185</v>
      </c>
      <c r="U296" s="39">
        <v>287</v>
      </c>
      <c r="V296" s="39">
        <v>630</v>
      </c>
      <c r="W296" s="39">
        <v>0</v>
      </c>
      <c r="X296" s="39">
        <v>0</v>
      </c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>
        <v>0</v>
      </c>
      <c r="AJ296" s="39">
        <v>0</v>
      </c>
      <c r="AK296" s="39"/>
      <c r="AL296" s="39"/>
      <c r="AM296" s="39">
        <v>5551</v>
      </c>
      <c r="AN296" s="39">
        <v>16041</v>
      </c>
      <c r="AO296" s="39"/>
      <c r="AP296" s="39"/>
      <c r="AQ296" s="39"/>
      <c r="AR296" s="39"/>
      <c r="AS296" s="39">
        <v>0</v>
      </c>
      <c r="AT296" s="39">
        <v>0</v>
      </c>
      <c r="AU296" s="39">
        <v>41727</v>
      </c>
      <c r="AV296" s="39">
        <v>58125</v>
      </c>
      <c r="AW296" s="75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15.75">
      <c r="A297" s="62"/>
      <c r="B297" s="9">
        <v>2017</v>
      </c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75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15.75">
      <c r="A298" s="62" t="s">
        <v>32</v>
      </c>
      <c r="B298" s="9">
        <v>2015</v>
      </c>
      <c r="C298" s="39">
        <v>39.57</v>
      </c>
      <c r="D298" s="39">
        <v>276.2</v>
      </c>
      <c r="E298" s="39">
        <v>297</v>
      </c>
      <c r="F298" s="39">
        <v>2104</v>
      </c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>
        <v>242</v>
      </c>
      <c r="R298" s="39">
        <v>1677.1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>
        <v>191</v>
      </c>
      <c r="AJ298" s="39">
        <v>63</v>
      </c>
      <c r="AK298" s="39"/>
      <c r="AL298" s="39"/>
      <c r="AM298" s="39">
        <v>82.34</v>
      </c>
      <c r="AN298" s="39">
        <v>567.29999999999995</v>
      </c>
      <c r="AO298" s="39"/>
      <c r="AP298" s="39"/>
      <c r="AQ298" s="39"/>
      <c r="AR298" s="39"/>
      <c r="AS298" s="39"/>
      <c r="AT298" s="39"/>
      <c r="AU298" s="39">
        <v>851.91</v>
      </c>
      <c r="AV298" s="39">
        <v>4687.5999999999995</v>
      </c>
      <c r="AW298" s="75" t="s">
        <v>33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15.75">
      <c r="A299" s="62"/>
      <c r="B299" s="9">
        <v>2016</v>
      </c>
      <c r="C299" s="39">
        <v>18</v>
      </c>
      <c r="D299" s="39">
        <v>287.62439999999998</v>
      </c>
      <c r="E299" s="39">
        <v>6.8929999999999998</v>
      </c>
      <c r="F299" s="39">
        <v>5.0964803999999999</v>
      </c>
      <c r="G299" s="39"/>
      <c r="H299" s="39"/>
      <c r="I299" s="39">
        <v>7.8520000000000003</v>
      </c>
      <c r="J299" s="39">
        <v>6.6741999999999999</v>
      </c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>
        <v>0.505</v>
      </c>
      <c r="V299" s="39">
        <v>0.41240824999999998</v>
      </c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>
        <v>2.84</v>
      </c>
      <c r="AN299" s="39">
        <v>2.2975970000000001</v>
      </c>
      <c r="AO299" s="39"/>
      <c r="AP299" s="39"/>
      <c r="AQ299" s="39"/>
      <c r="AR299" s="39"/>
      <c r="AS299" s="39"/>
      <c r="AT299" s="39"/>
      <c r="AU299" s="39">
        <v>36.090000000000003</v>
      </c>
      <c r="AV299" s="39">
        <v>302.10508564999998</v>
      </c>
      <c r="AW299" s="75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15.75">
      <c r="A300" s="62"/>
      <c r="B300" s="9">
        <v>2017</v>
      </c>
      <c r="C300" s="39">
        <v>0</v>
      </c>
      <c r="D300" s="39">
        <v>0</v>
      </c>
      <c r="E300" s="39">
        <v>10</v>
      </c>
      <c r="F300" s="39">
        <v>1</v>
      </c>
      <c r="G300" s="39">
        <v>0</v>
      </c>
      <c r="H300" s="39">
        <v>0</v>
      </c>
      <c r="I300" s="39"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v>0</v>
      </c>
      <c r="Q300" s="39">
        <v>25.71</v>
      </c>
      <c r="R300" s="39">
        <v>13</v>
      </c>
      <c r="S300" s="39">
        <v>0</v>
      </c>
      <c r="T300" s="39">
        <v>0</v>
      </c>
      <c r="U300" s="39">
        <v>0</v>
      </c>
      <c r="V300" s="39">
        <v>0</v>
      </c>
      <c r="W300" s="39">
        <v>0</v>
      </c>
      <c r="X300" s="39">
        <v>0</v>
      </c>
      <c r="Y300" s="39">
        <v>0</v>
      </c>
      <c r="Z300" s="39">
        <v>0</v>
      </c>
      <c r="AA300" s="39">
        <v>0</v>
      </c>
      <c r="AB300" s="39">
        <v>0</v>
      </c>
      <c r="AC300" s="39">
        <v>0</v>
      </c>
      <c r="AD300" s="39">
        <v>0</v>
      </c>
      <c r="AE300" s="39">
        <v>0</v>
      </c>
      <c r="AF300" s="39">
        <v>0</v>
      </c>
      <c r="AG300" s="39">
        <v>0</v>
      </c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0</v>
      </c>
      <c r="AN300" s="39">
        <v>0</v>
      </c>
      <c r="AO300" s="39">
        <v>0</v>
      </c>
      <c r="AP300" s="39">
        <v>0</v>
      </c>
      <c r="AQ300" s="39">
        <v>0</v>
      </c>
      <c r="AR300" s="39">
        <v>0</v>
      </c>
      <c r="AS300" s="39">
        <v>0</v>
      </c>
      <c r="AT300" s="39">
        <v>0</v>
      </c>
      <c r="AU300" s="39">
        <v>35.71</v>
      </c>
      <c r="AV300" s="39">
        <v>14</v>
      </c>
      <c r="AW300" s="75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15.75">
      <c r="A301" s="62" t="s">
        <v>34</v>
      </c>
      <c r="B301" s="9">
        <v>2015</v>
      </c>
      <c r="C301" s="39">
        <v>3.1E-2</v>
      </c>
      <c r="D301" s="39">
        <v>8.409872</v>
      </c>
      <c r="E301" s="39">
        <v>147</v>
      </c>
      <c r="F301" s="39">
        <v>147</v>
      </c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>
        <v>83.07</v>
      </c>
      <c r="T301" s="39">
        <v>99.68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>
        <v>353</v>
      </c>
      <c r="AJ301" s="39">
        <v>364</v>
      </c>
      <c r="AK301" s="39"/>
      <c r="AL301" s="39"/>
      <c r="AM301" s="39">
        <v>2439</v>
      </c>
      <c r="AN301" s="39">
        <v>3381.8931999999995</v>
      </c>
      <c r="AO301" s="39"/>
      <c r="AP301" s="39"/>
      <c r="AQ301" s="39"/>
      <c r="AR301" s="39"/>
      <c r="AS301" s="39"/>
      <c r="AT301" s="39"/>
      <c r="AU301" s="39">
        <v>3022.1010000000001</v>
      </c>
      <c r="AV301" s="39">
        <v>4000.9830719999995</v>
      </c>
      <c r="AW301" s="75" t="s">
        <v>35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>
      <c r="A302" s="62"/>
      <c r="B302" s="9">
        <v>2016</v>
      </c>
      <c r="C302" s="39">
        <v>0.84899999999999998</v>
      </c>
      <c r="D302" s="39">
        <v>51.417979999999993</v>
      </c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>
        <v>14096.587</v>
      </c>
      <c r="T302" s="39">
        <v>11439.474751983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40">
        <v>87</v>
      </c>
      <c r="AJ302" s="41">
        <v>85</v>
      </c>
      <c r="AK302" s="39"/>
      <c r="AL302" s="39"/>
      <c r="AM302" s="39">
        <v>2276</v>
      </c>
      <c r="AN302" s="39">
        <v>2462.2802611752886</v>
      </c>
      <c r="AO302" s="39"/>
      <c r="AP302" s="39"/>
      <c r="AQ302" s="39"/>
      <c r="AR302" s="39"/>
      <c r="AS302" s="39"/>
      <c r="AT302" s="39"/>
      <c r="AU302" s="39">
        <v>16460.436000000002</v>
      </c>
      <c r="AV302" s="39">
        <v>14038.172993158289</v>
      </c>
      <c r="AW302" s="75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.75">
      <c r="A303" s="62"/>
      <c r="B303" s="9">
        <v>2017</v>
      </c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75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15.75">
      <c r="A304" s="62" t="s">
        <v>93</v>
      </c>
      <c r="B304" s="9">
        <v>2015</v>
      </c>
      <c r="C304" s="39"/>
      <c r="D304" s="39"/>
      <c r="E304" s="39">
        <v>2619</v>
      </c>
      <c r="F304" s="39">
        <v>4449</v>
      </c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>
        <v>0</v>
      </c>
      <c r="AB304" s="39">
        <v>0</v>
      </c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>
        <v>2619</v>
      </c>
      <c r="AV304" s="39">
        <v>4449</v>
      </c>
      <c r="AW304" s="75" t="s">
        <v>129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15.75">
      <c r="A305" s="62"/>
      <c r="B305" s="9">
        <v>2016</v>
      </c>
      <c r="C305" s="39"/>
      <c r="D305" s="39"/>
      <c r="E305" s="39">
        <v>245</v>
      </c>
      <c r="F305" s="39">
        <v>130</v>
      </c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>
        <v>85</v>
      </c>
      <c r="AB305" s="39">
        <v>51</v>
      </c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>
        <v>330</v>
      </c>
      <c r="AV305" s="39">
        <v>181</v>
      </c>
      <c r="AW305" s="75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15.75">
      <c r="A306" s="62"/>
      <c r="B306" s="9">
        <v>2017</v>
      </c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75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ht="15.75">
      <c r="A307" s="62" t="s">
        <v>38</v>
      </c>
      <c r="B307" s="9">
        <v>2015</v>
      </c>
      <c r="C307" s="39">
        <v>16.292000000000002</v>
      </c>
      <c r="D307" s="39">
        <v>346.57398799999999</v>
      </c>
      <c r="E307" s="39">
        <v>1658</v>
      </c>
      <c r="F307" s="39">
        <v>1540</v>
      </c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>
        <v>413</v>
      </c>
      <c r="AN307" s="39">
        <v>619.23479999999995</v>
      </c>
      <c r="AO307" s="39"/>
      <c r="AP307" s="39"/>
      <c r="AQ307" s="39"/>
      <c r="AR307" s="39"/>
      <c r="AS307" s="39"/>
      <c r="AT307" s="39"/>
      <c r="AU307" s="39">
        <v>2087.2919999999999</v>
      </c>
      <c r="AV307" s="39">
        <v>2505.8087880000003</v>
      </c>
      <c r="AW307" s="75" t="s">
        <v>39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15.75">
      <c r="A308" s="62"/>
      <c r="B308" s="9">
        <v>2016</v>
      </c>
      <c r="C308" s="39">
        <v>11.5</v>
      </c>
      <c r="D308" s="39">
        <v>420.67715999999996</v>
      </c>
      <c r="E308" s="39">
        <v>2341</v>
      </c>
      <c r="F308" s="39">
        <v>2299</v>
      </c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40"/>
      <c r="AJ308" s="41"/>
      <c r="AK308" s="39"/>
      <c r="AL308" s="39"/>
      <c r="AM308" s="39">
        <v>327</v>
      </c>
      <c r="AN308" s="39">
        <v>175.99196383726769</v>
      </c>
      <c r="AO308" s="39"/>
      <c r="AP308" s="39"/>
      <c r="AQ308" s="39"/>
      <c r="AR308" s="39"/>
      <c r="AS308" s="39"/>
      <c r="AT308" s="39"/>
      <c r="AU308" s="39">
        <v>2679.5</v>
      </c>
      <c r="AV308" s="39">
        <v>2895.6691238372678</v>
      </c>
      <c r="AW308" s="75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15.75">
      <c r="A309" s="62"/>
      <c r="B309" s="9">
        <v>2017</v>
      </c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75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s="48" customFormat="1" ht="15.75">
      <c r="A310" s="62" t="s">
        <v>95</v>
      </c>
      <c r="B310" s="9">
        <v>2015</v>
      </c>
      <c r="C310" s="39">
        <v>1.2</v>
      </c>
      <c r="D310" s="39">
        <v>49</v>
      </c>
      <c r="E310" s="39">
        <v>1239</v>
      </c>
      <c r="F310" s="39">
        <v>1901</v>
      </c>
      <c r="G310" s="39">
        <v>0</v>
      </c>
      <c r="H310" s="39">
        <v>0</v>
      </c>
      <c r="I310" s="39">
        <v>0</v>
      </c>
      <c r="J310" s="39">
        <v>0</v>
      </c>
      <c r="K310" s="39">
        <v>0</v>
      </c>
      <c r="L310" s="39">
        <v>0</v>
      </c>
      <c r="M310" s="39">
        <v>0</v>
      </c>
      <c r="N310" s="39"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996</v>
      </c>
      <c r="T310" s="39">
        <v>317</v>
      </c>
      <c r="U310" s="39">
        <v>0</v>
      </c>
      <c r="V310" s="39">
        <v>0</v>
      </c>
      <c r="W310" s="39">
        <v>54.7</v>
      </c>
      <c r="X310" s="39">
        <v>23.31</v>
      </c>
      <c r="Y310" s="39">
        <v>0</v>
      </c>
      <c r="Z310" s="39">
        <v>0</v>
      </c>
      <c r="AA310" s="39"/>
      <c r="AB310" s="39"/>
      <c r="AC310" s="39">
        <v>0</v>
      </c>
      <c r="AD310" s="39">
        <v>0</v>
      </c>
      <c r="AE310" s="39">
        <v>0</v>
      </c>
      <c r="AF310" s="39">
        <v>0</v>
      </c>
      <c r="AG310" s="39">
        <v>0</v>
      </c>
      <c r="AH310" s="39">
        <v>0</v>
      </c>
      <c r="AI310" s="39">
        <v>0</v>
      </c>
      <c r="AJ310" s="39">
        <v>0</v>
      </c>
      <c r="AK310" s="39">
        <v>0</v>
      </c>
      <c r="AL310" s="39">
        <v>0</v>
      </c>
      <c r="AM310" s="39">
        <v>0</v>
      </c>
      <c r="AN310" s="39">
        <v>1</v>
      </c>
      <c r="AO310" s="39">
        <v>0</v>
      </c>
      <c r="AP310" s="39">
        <v>0</v>
      </c>
      <c r="AQ310" s="39">
        <v>0</v>
      </c>
      <c r="AR310" s="39">
        <v>0</v>
      </c>
      <c r="AS310" s="39">
        <v>59.1</v>
      </c>
      <c r="AT310" s="39">
        <v>49.209999999999994</v>
      </c>
      <c r="AU310" s="39">
        <v>2349.9999999999995</v>
      </c>
      <c r="AV310" s="39">
        <v>2340.52</v>
      </c>
      <c r="AW310" s="75" t="s">
        <v>41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47"/>
      <c r="BH310" s="47"/>
      <c r="BI310" s="47"/>
    </row>
    <row r="311" spans="1:61" s="48" customFormat="1" ht="15.75">
      <c r="A311" s="62"/>
      <c r="B311" s="9">
        <v>2016</v>
      </c>
      <c r="C311" s="39">
        <v>0</v>
      </c>
      <c r="D311" s="39">
        <v>0</v>
      </c>
      <c r="E311" s="39">
        <v>885.55400000000009</v>
      </c>
      <c r="F311" s="39">
        <v>1731.8600000000001</v>
      </c>
      <c r="G311" s="39">
        <v>0</v>
      </c>
      <c r="H311" s="39">
        <v>0</v>
      </c>
      <c r="I311" s="39">
        <v>0</v>
      </c>
      <c r="J311" s="39">
        <v>0</v>
      </c>
      <c r="K311" s="39">
        <v>0</v>
      </c>
      <c r="L311" s="39">
        <v>0</v>
      </c>
      <c r="M311" s="39">
        <v>0</v>
      </c>
      <c r="N311" s="39">
        <v>0</v>
      </c>
      <c r="O311" s="39">
        <v>0</v>
      </c>
      <c r="P311" s="39">
        <v>0</v>
      </c>
      <c r="Q311" s="39">
        <v>417.34499999999997</v>
      </c>
      <c r="R311" s="39">
        <v>85.183800000000005</v>
      </c>
      <c r="S311" s="39">
        <v>133.096</v>
      </c>
      <c r="T311" s="39">
        <v>132.22559999999999</v>
      </c>
      <c r="U311" s="39">
        <v>0</v>
      </c>
      <c r="V311" s="39">
        <v>0</v>
      </c>
      <c r="W311" s="39">
        <v>49.744</v>
      </c>
      <c r="X311" s="39">
        <v>25.147200000000002</v>
      </c>
      <c r="Y311" s="39">
        <v>0</v>
      </c>
      <c r="Z311" s="39">
        <v>0</v>
      </c>
      <c r="AA311" s="39"/>
      <c r="AB311" s="39"/>
      <c r="AC311" s="39">
        <v>0</v>
      </c>
      <c r="AD311" s="39">
        <v>0</v>
      </c>
      <c r="AE311" s="39">
        <v>0</v>
      </c>
      <c r="AF311" s="39">
        <v>0</v>
      </c>
      <c r="AG311" s="39">
        <v>0</v>
      </c>
      <c r="AH311" s="39">
        <v>0</v>
      </c>
      <c r="AI311" s="39">
        <v>0</v>
      </c>
      <c r="AJ311" s="39">
        <v>0</v>
      </c>
      <c r="AK311" s="39">
        <v>0</v>
      </c>
      <c r="AL311" s="39">
        <v>0</v>
      </c>
      <c r="AM311" s="39">
        <v>0</v>
      </c>
      <c r="AN311" s="39">
        <v>0</v>
      </c>
      <c r="AO311" s="39">
        <v>0</v>
      </c>
      <c r="AP311" s="39">
        <v>0</v>
      </c>
      <c r="AQ311" s="39">
        <v>0</v>
      </c>
      <c r="AR311" s="39">
        <v>0</v>
      </c>
      <c r="AS311" s="39">
        <v>72.724999999999994</v>
      </c>
      <c r="AT311" s="39">
        <v>48.131200000000007</v>
      </c>
      <c r="AU311" s="39">
        <v>1558.4639999999999</v>
      </c>
      <c r="AV311" s="39">
        <v>2022.5477999999998</v>
      </c>
      <c r="AW311" s="75"/>
      <c r="AX311" s="1"/>
      <c r="AY311" s="1"/>
      <c r="AZ311" s="1"/>
      <c r="BA311" s="1"/>
      <c r="BB311" s="1"/>
      <c r="BC311" s="1"/>
      <c r="BD311" s="1"/>
      <c r="BE311" s="1"/>
      <c r="BF311" s="1"/>
      <c r="BG311" s="47"/>
      <c r="BH311" s="47"/>
      <c r="BI311" s="47"/>
    </row>
    <row r="312" spans="1:61" s="48" customFormat="1" ht="15.75">
      <c r="A312" s="62"/>
      <c r="B312" s="9">
        <v>2017</v>
      </c>
      <c r="C312" s="39">
        <v>0</v>
      </c>
      <c r="D312" s="39">
        <v>0</v>
      </c>
      <c r="E312" s="39">
        <v>1154.9589999999998</v>
      </c>
      <c r="F312" s="39">
        <v>2064.9720000000002</v>
      </c>
      <c r="G312" s="39">
        <v>0</v>
      </c>
      <c r="H312" s="39">
        <v>0</v>
      </c>
      <c r="I312" s="39">
        <v>0</v>
      </c>
      <c r="J312" s="39">
        <v>0</v>
      </c>
      <c r="K312" s="39">
        <v>0</v>
      </c>
      <c r="L312" s="39">
        <v>0</v>
      </c>
      <c r="M312" s="39">
        <v>0</v>
      </c>
      <c r="N312" s="39">
        <v>0</v>
      </c>
      <c r="O312" s="39">
        <v>0</v>
      </c>
      <c r="P312" s="39">
        <v>0</v>
      </c>
      <c r="Q312" s="39">
        <v>57.113999999999997</v>
      </c>
      <c r="R312" s="39">
        <v>51.352599999999995</v>
      </c>
      <c r="S312" s="39">
        <v>112</v>
      </c>
      <c r="T312" s="39">
        <v>42.499600000000001</v>
      </c>
      <c r="U312" s="39">
        <v>0</v>
      </c>
      <c r="V312" s="39">
        <v>0</v>
      </c>
      <c r="W312" s="39">
        <v>114</v>
      </c>
      <c r="X312" s="39">
        <v>50.044800000000002</v>
      </c>
      <c r="Y312" s="39">
        <v>0</v>
      </c>
      <c r="Z312" s="39">
        <v>0</v>
      </c>
      <c r="AA312" s="39"/>
      <c r="AB312" s="39"/>
      <c r="AC312" s="39">
        <v>0</v>
      </c>
      <c r="AD312" s="39">
        <v>0</v>
      </c>
      <c r="AE312" s="39">
        <v>0</v>
      </c>
      <c r="AF312" s="39">
        <v>0</v>
      </c>
      <c r="AG312" s="39">
        <v>0</v>
      </c>
      <c r="AH312" s="39">
        <v>0</v>
      </c>
      <c r="AI312" s="39">
        <v>0</v>
      </c>
      <c r="AJ312" s="39">
        <v>0</v>
      </c>
      <c r="AK312" s="39">
        <v>0</v>
      </c>
      <c r="AL312" s="39">
        <v>0</v>
      </c>
      <c r="AM312" s="39">
        <v>0</v>
      </c>
      <c r="AN312" s="39">
        <v>0</v>
      </c>
      <c r="AO312" s="39">
        <v>0</v>
      </c>
      <c r="AP312" s="39">
        <v>0</v>
      </c>
      <c r="AQ312" s="39">
        <v>0</v>
      </c>
      <c r="AR312" s="39">
        <v>0</v>
      </c>
      <c r="AS312" s="39">
        <v>18.015000000000001</v>
      </c>
      <c r="AT312" s="39">
        <v>16.078400000000002</v>
      </c>
      <c r="AU312" s="39">
        <v>1456.088</v>
      </c>
      <c r="AV312" s="39">
        <v>2224.9474</v>
      </c>
      <c r="AW312" s="75"/>
      <c r="AX312" s="1"/>
      <c r="AY312" s="1"/>
      <c r="AZ312" s="1"/>
      <c r="BA312" s="1"/>
      <c r="BB312" s="1"/>
      <c r="BC312" s="1"/>
      <c r="BD312" s="1"/>
      <c r="BE312" s="1"/>
      <c r="BF312" s="1"/>
      <c r="BG312" s="47"/>
      <c r="BH312" s="47"/>
      <c r="BI312" s="47"/>
    </row>
    <row r="313" spans="1:61" ht="15.75">
      <c r="A313" s="62" t="s">
        <v>42</v>
      </c>
      <c r="B313" s="9">
        <v>2015</v>
      </c>
      <c r="C313" s="39">
        <v>0</v>
      </c>
      <c r="D313" s="39">
        <v>0</v>
      </c>
      <c r="E313" s="39">
        <v>0</v>
      </c>
      <c r="F313" s="39">
        <v>0</v>
      </c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>
        <v>0</v>
      </c>
      <c r="X313" s="39">
        <v>0</v>
      </c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>
        <v>634</v>
      </c>
      <c r="AN313" s="39">
        <v>1674</v>
      </c>
      <c r="AO313" s="39"/>
      <c r="AP313" s="39"/>
      <c r="AQ313" s="39"/>
      <c r="AR313" s="39"/>
      <c r="AS313" s="39"/>
      <c r="AT313" s="39"/>
      <c r="AU313" s="39">
        <v>634</v>
      </c>
      <c r="AV313" s="39">
        <v>1674</v>
      </c>
      <c r="AW313" s="75" t="s">
        <v>43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15.75">
      <c r="A314" s="62"/>
      <c r="B314" s="9">
        <v>2016</v>
      </c>
      <c r="C314" s="39">
        <v>13</v>
      </c>
      <c r="D314" s="39">
        <v>17</v>
      </c>
      <c r="E314" s="39">
        <v>85</v>
      </c>
      <c r="F314" s="39">
        <v>159</v>
      </c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>
        <v>0</v>
      </c>
      <c r="X314" s="39">
        <v>0</v>
      </c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>
        <v>905</v>
      </c>
      <c r="AN314" s="39">
        <v>1677</v>
      </c>
      <c r="AO314" s="39"/>
      <c r="AP314" s="39"/>
      <c r="AQ314" s="39"/>
      <c r="AR314" s="39"/>
      <c r="AS314" s="39"/>
      <c r="AT314" s="39"/>
      <c r="AU314" s="39">
        <v>1003</v>
      </c>
      <c r="AV314" s="39">
        <v>1853</v>
      </c>
      <c r="AW314" s="75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15.75">
      <c r="A315" s="62"/>
      <c r="B315" s="9">
        <v>2017</v>
      </c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75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15.75">
      <c r="A316" s="62" t="s">
        <v>44</v>
      </c>
      <c r="B316" s="9">
        <v>2015</v>
      </c>
      <c r="C316" s="39"/>
      <c r="D316" s="39">
        <v>17</v>
      </c>
      <c r="E316" s="39">
        <v>18769</v>
      </c>
      <c r="F316" s="39">
        <v>6995</v>
      </c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>
        <v>3</v>
      </c>
      <c r="R316" s="39">
        <v>2</v>
      </c>
      <c r="S316" s="39"/>
      <c r="T316" s="39">
        <v>1</v>
      </c>
      <c r="U316" s="39">
        <v>4</v>
      </c>
      <c r="V316" s="39">
        <v>4</v>
      </c>
      <c r="W316" s="39"/>
      <c r="X316" s="39"/>
      <c r="Y316" s="39"/>
      <c r="Z316" s="39"/>
      <c r="AA316" s="39">
        <v>0</v>
      </c>
      <c r="AB316" s="39">
        <v>0</v>
      </c>
      <c r="AC316" s="39">
        <v>7</v>
      </c>
      <c r="AD316" s="39">
        <v>13</v>
      </c>
      <c r="AE316" s="39"/>
      <c r="AF316" s="39"/>
      <c r="AG316" s="39">
        <v>4</v>
      </c>
      <c r="AH316" s="39">
        <v>20</v>
      </c>
      <c r="AI316" s="39">
        <v>10</v>
      </c>
      <c r="AJ316" s="39">
        <v>32</v>
      </c>
      <c r="AK316" s="39"/>
      <c r="AL316" s="39"/>
      <c r="AM316" s="39">
        <v>46</v>
      </c>
      <c r="AN316" s="39">
        <v>46</v>
      </c>
      <c r="AO316" s="39"/>
      <c r="AP316" s="39"/>
      <c r="AQ316" s="39"/>
      <c r="AR316" s="39"/>
      <c r="AS316" s="39"/>
      <c r="AT316" s="39"/>
      <c r="AU316" s="39">
        <v>18843</v>
      </c>
      <c r="AV316" s="39">
        <v>7130</v>
      </c>
      <c r="AW316" s="75" t="s">
        <v>45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15.75">
      <c r="A317" s="62"/>
      <c r="B317" s="9">
        <v>2016</v>
      </c>
      <c r="C317" s="39"/>
      <c r="D317" s="39">
        <v>23</v>
      </c>
      <c r="E317" s="39">
        <v>10353</v>
      </c>
      <c r="F317" s="39">
        <v>4491</v>
      </c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>
        <v>16</v>
      </c>
      <c r="R317" s="39">
        <v>15</v>
      </c>
      <c r="S317" s="39"/>
      <c r="T317" s="39">
        <v>0</v>
      </c>
      <c r="U317" s="39">
        <v>8</v>
      </c>
      <c r="V317" s="39">
        <v>9</v>
      </c>
      <c r="W317" s="39"/>
      <c r="X317" s="39"/>
      <c r="Y317" s="39"/>
      <c r="Z317" s="39"/>
      <c r="AA317" s="39">
        <v>0</v>
      </c>
      <c r="AB317" s="39">
        <v>0</v>
      </c>
      <c r="AC317" s="39">
        <v>0</v>
      </c>
      <c r="AD317" s="39">
        <v>0</v>
      </c>
      <c r="AE317" s="39"/>
      <c r="AF317" s="39"/>
      <c r="AG317" s="39">
        <v>12</v>
      </c>
      <c r="AH317" s="39">
        <v>117</v>
      </c>
      <c r="AI317" s="39">
        <v>11</v>
      </c>
      <c r="AJ317" s="39">
        <v>29</v>
      </c>
      <c r="AK317" s="39"/>
      <c r="AL317" s="39"/>
      <c r="AM317" s="39">
        <v>26</v>
      </c>
      <c r="AN317" s="39">
        <v>25</v>
      </c>
      <c r="AO317" s="39"/>
      <c r="AP317" s="39"/>
      <c r="AQ317" s="39"/>
      <c r="AR317" s="39"/>
      <c r="AS317" s="39"/>
      <c r="AT317" s="39"/>
      <c r="AU317" s="39">
        <v>10426</v>
      </c>
      <c r="AV317" s="39">
        <v>4709</v>
      </c>
      <c r="AW317" s="75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15.75">
      <c r="A318" s="62"/>
      <c r="B318" s="9">
        <v>2017</v>
      </c>
      <c r="C318" s="39">
        <v>272</v>
      </c>
      <c r="D318" s="39">
        <v>2588</v>
      </c>
      <c r="E318" s="39">
        <v>5632</v>
      </c>
      <c r="F318" s="39">
        <v>10874</v>
      </c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>
        <v>153</v>
      </c>
      <c r="R318" s="39">
        <v>1569</v>
      </c>
      <c r="S318" s="39">
        <v>10</v>
      </c>
      <c r="T318" s="39">
        <v>58</v>
      </c>
      <c r="U318" s="39">
        <v>28</v>
      </c>
      <c r="V318" s="39">
        <v>134</v>
      </c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>
        <v>56</v>
      </c>
      <c r="AH318" s="39">
        <v>1400</v>
      </c>
      <c r="AI318" s="39">
        <v>185</v>
      </c>
      <c r="AJ318" s="39">
        <v>2073</v>
      </c>
      <c r="AK318" s="39"/>
      <c r="AL318" s="39"/>
      <c r="AM318" s="39">
        <v>219</v>
      </c>
      <c r="AN318" s="39">
        <v>1613</v>
      </c>
      <c r="AO318" s="39"/>
      <c r="AP318" s="39"/>
      <c r="AQ318" s="39"/>
      <c r="AR318" s="39"/>
      <c r="AS318" s="39"/>
      <c r="AT318" s="39"/>
      <c r="AU318" s="39">
        <v>6555</v>
      </c>
      <c r="AV318" s="39">
        <v>20309</v>
      </c>
      <c r="AW318" s="75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15.75">
      <c r="A319" s="62" t="s">
        <v>46</v>
      </c>
      <c r="B319" s="9">
        <v>2015</v>
      </c>
      <c r="C319" s="39">
        <v>3</v>
      </c>
      <c r="D319" s="39">
        <v>4</v>
      </c>
      <c r="E319" s="39">
        <v>7393</v>
      </c>
      <c r="F319" s="39">
        <v>4621</v>
      </c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>
        <v>7</v>
      </c>
      <c r="R319" s="39">
        <v>27</v>
      </c>
      <c r="S319" s="39">
        <v>1302</v>
      </c>
      <c r="T319" s="39">
        <v>1942</v>
      </c>
      <c r="U319" s="39">
        <v>28</v>
      </c>
      <c r="V319" s="39">
        <v>44</v>
      </c>
      <c r="W319" s="39">
        <v>132</v>
      </c>
      <c r="X319" s="39">
        <v>125</v>
      </c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>
        <v>19</v>
      </c>
      <c r="AJ319" s="39">
        <v>27</v>
      </c>
      <c r="AK319" s="39"/>
      <c r="AL319" s="39"/>
      <c r="AM319" s="39">
        <v>269</v>
      </c>
      <c r="AN319" s="39">
        <v>438</v>
      </c>
      <c r="AO319" s="39">
        <v>0</v>
      </c>
      <c r="AP319" s="39">
        <v>0</v>
      </c>
      <c r="AQ319" s="39"/>
      <c r="AR319" s="39"/>
      <c r="AS319" s="39"/>
      <c r="AT319" s="39"/>
      <c r="AU319" s="39">
        <v>9153</v>
      </c>
      <c r="AV319" s="39">
        <v>7228</v>
      </c>
      <c r="AW319" s="75" t="s">
        <v>47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15.75">
      <c r="A320" s="62"/>
      <c r="B320" s="9">
        <v>2016</v>
      </c>
      <c r="C320" s="39">
        <v>23</v>
      </c>
      <c r="D320" s="39">
        <v>32</v>
      </c>
      <c r="E320" s="39">
        <v>3766</v>
      </c>
      <c r="F320" s="39">
        <v>2335</v>
      </c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>
        <v>11</v>
      </c>
      <c r="R320" s="39">
        <v>15</v>
      </c>
      <c r="S320" s="39">
        <v>2215</v>
      </c>
      <c r="T320" s="39">
        <v>2403</v>
      </c>
      <c r="U320" s="39">
        <v>12</v>
      </c>
      <c r="V320" s="39">
        <v>35</v>
      </c>
      <c r="W320" s="39">
        <v>0</v>
      </c>
      <c r="X320" s="39">
        <v>0</v>
      </c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>
        <v>0</v>
      </c>
      <c r="AJ320" s="39">
        <v>0</v>
      </c>
      <c r="AK320" s="39"/>
      <c r="AL320" s="39"/>
      <c r="AM320" s="39">
        <v>394</v>
      </c>
      <c r="AN320" s="39">
        <v>769</v>
      </c>
      <c r="AO320" s="39">
        <v>3</v>
      </c>
      <c r="AP320" s="39">
        <v>4</v>
      </c>
      <c r="AQ320" s="39"/>
      <c r="AR320" s="39"/>
      <c r="AS320" s="39"/>
      <c r="AT320" s="39"/>
      <c r="AU320" s="39">
        <v>6424</v>
      </c>
      <c r="AV320" s="39">
        <v>5593</v>
      </c>
      <c r="AW320" s="75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15.75">
      <c r="A321" s="62"/>
      <c r="B321" s="9">
        <v>2017</v>
      </c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75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15.75">
      <c r="A322" s="62" t="s">
        <v>96</v>
      </c>
      <c r="B322" s="9">
        <v>2015</v>
      </c>
      <c r="C322" s="39"/>
      <c r="D322" s="39"/>
      <c r="E322" s="39">
        <v>2</v>
      </c>
      <c r="F322" s="39">
        <v>1.4</v>
      </c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>
        <v>24235</v>
      </c>
      <c r="T322" s="39">
        <v>40832.400000000001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>
        <v>1011</v>
      </c>
      <c r="AN322" s="39">
        <v>1211</v>
      </c>
      <c r="AO322" s="39"/>
      <c r="AP322" s="39"/>
      <c r="AQ322" s="39"/>
      <c r="AR322" s="39"/>
      <c r="AS322" s="39"/>
      <c r="AT322" s="39"/>
      <c r="AU322" s="39">
        <v>25248</v>
      </c>
      <c r="AV322" s="39">
        <v>42044.800000000003</v>
      </c>
      <c r="AW322" s="75" t="s">
        <v>49</v>
      </c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15.75">
      <c r="A323" s="62"/>
      <c r="B323" s="9">
        <v>2016</v>
      </c>
      <c r="C323" s="39">
        <v>0</v>
      </c>
      <c r="D323" s="39">
        <v>1</v>
      </c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>
        <v>23983</v>
      </c>
      <c r="T323" s="39">
        <v>27520</v>
      </c>
      <c r="U323" s="39">
        <v>42</v>
      </c>
      <c r="V323" s="39">
        <v>41</v>
      </c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>
        <v>1190</v>
      </c>
      <c r="AN323" s="39">
        <v>1766</v>
      </c>
      <c r="AO323" s="39"/>
      <c r="AP323" s="39"/>
      <c r="AQ323" s="39"/>
      <c r="AR323" s="39"/>
      <c r="AS323" s="39"/>
      <c r="AT323" s="39"/>
      <c r="AU323" s="39">
        <v>25215</v>
      </c>
      <c r="AV323" s="39">
        <v>29328</v>
      </c>
      <c r="AW323" s="75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15.75">
      <c r="A324" s="62"/>
      <c r="B324" s="9">
        <v>2017</v>
      </c>
      <c r="C324" s="39"/>
      <c r="D324" s="39"/>
      <c r="E324" s="39">
        <v>110</v>
      </c>
      <c r="F324" s="39">
        <v>74</v>
      </c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>
        <v>47902</v>
      </c>
      <c r="T324" s="39">
        <v>42186</v>
      </c>
      <c r="U324" s="39">
        <v>168</v>
      </c>
      <c r="V324" s="39">
        <v>324</v>
      </c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>
        <v>1776</v>
      </c>
      <c r="AN324" s="39">
        <v>1110</v>
      </c>
      <c r="AO324" s="39"/>
      <c r="AP324" s="39"/>
      <c r="AQ324" s="39"/>
      <c r="AR324" s="39"/>
      <c r="AS324" s="39"/>
      <c r="AT324" s="39"/>
      <c r="AU324" s="39">
        <v>49956</v>
      </c>
      <c r="AV324" s="39">
        <v>43694</v>
      </c>
      <c r="AW324" s="75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15.75">
      <c r="A325" s="62" t="s">
        <v>50</v>
      </c>
      <c r="B325" s="9">
        <v>2015</v>
      </c>
      <c r="C325" s="39"/>
      <c r="D325" s="39"/>
      <c r="E325" s="39">
        <v>64</v>
      </c>
      <c r="F325" s="39">
        <v>315</v>
      </c>
      <c r="G325" s="39"/>
      <c r="H325" s="39"/>
      <c r="I325" s="39">
        <v>27.1</v>
      </c>
      <c r="J325" s="39">
        <v>30.482900000000001</v>
      </c>
      <c r="K325" s="39"/>
      <c r="L325" s="39"/>
      <c r="M325" s="39"/>
      <c r="N325" s="39"/>
      <c r="O325" s="39"/>
      <c r="P325" s="39"/>
      <c r="Q325" s="39"/>
      <c r="R325" s="39"/>
      <c r="S325" s="39">
        <v>209</v>
      </c>
      <c r="T325" s="39">
        <v>169.54364240000001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>
        <v>716</v>
      </c>
      <c r="AN325" s="39">
        <v>950.23479999999995</v>
      </c>
      <c r="AO325" s="39"/>
      <c r="AP325" s="39"/>
      <c r="AQ325" s="39"/>
      <c r="AR325" s="39"/>
      <c r="AS325" s="39"/>
      <c r="AT325" s="39"/>
      <c r="AU325" s="39">
        <v>1016.1</v>
      </c>
      <c r="AV325" s="39">
        <v>1465.2613423999999</v>
      </c>
      <c r="AW325" s="75" t="s">
        <v>51</v>
      </c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15.75">
      <c r="A326" s="62"/>
      <c r="B326" s="9">
        <v>2016</v>
      </c>
      <c r="C326" s="39"/>
      <c r="D326" s="39"/>
      <c r="E326" s="39"/>
      <c r="F326" s="39">
        <v>11141.272000000001</v>
      </c>
      <c r="G326" s="39"/>
      <c r="H326" s="39"/>
      <c r="I326" s="39">
        <v>709.3</v>
      </c>
      <c r="J326" s="39">
        <v>709.3</v>
      </c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>
        <v>2</v>
      </c>
      <c r="AI326" s="39"/>
      <c r="AJ326" s="39"/>
      <c r="AK326" s="39"/>
      <c r="AL326" s="39"/>
      <c r="AM326" s="39">
        <v>367</v>
      </c>
      <c r="AN326" s="39">
        <v>550.67805123053745</v>
      </c>
      <c r="AO326" s="39"/>
      <c r="AP326" s="39">
        <v>256.47399999999999</v>
      </c>
      <c r="AQ326" s="39"/>
      <c r="AR326" s="39"/>
      <c r="AS326" s="39"/>
      <c r="AT326" s="39"/>
      <c r="AU326" s="39">
        <v>1176.7840000000001</v>
      </c>
      <c r="AV326" s="39">
        <v>791.08080467053742</v>
      </c>
      <c r="AW326" s="75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15.75">
      <c r="A327" s="62"/>
      <c r="B327" s="9">
        <v>2017</v>
      </c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75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15.75">
      <c r="A328" s="62" t="s">
        <v>52</v>
      </c>
      <c r="B328" s="9">
        <v>2015</v>
      </c>
      <c r="C328" s="39">
        <v>15</v>
      </c>
      <c r="D328" s="39">
        <v>39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0</v>
      </c>
      <c r="K328" s="39">
        <v>0</v>
      </c>
      <c r="L328" s="39">
        <v>0</v>
      </c>
      <c r="M328" s="39">
        <v>0</v>
      </c>
      <c r="N328" s="39">
        <v>0</v>
      </c>
      <c r="O328" s="39">
        <v>0</v>
      </c>
      <c r="P328" s="39">
        <v>0</v>
      </c>
      <c r="Q328" s="39">
        <v>0</v>
      </c>
      <c r="R328" s="39">
        <v>0</v>
      </c>
      <c r="S328" s="39">
        <v>4010</v>
      </c>
      <c r="T328" s="39">
        <v>5254.2939999999999</v>
      </c>
      <c r="U328" s="39">
        <v>2798</v>
      </c>
      <c r="V328" s="39">
        <v>6225.8451999999997</v>
      </c>
      <c r="W328" s="39">
        <v>18</v>
      </c>
      <c r="X328" s="39">
        <v>19.330399999999997</v>
      </c>
      <c r="Y328" s="39">
        <v>0</v>
      </c>
      <c r="Z328" s="39">
        <v>0</v>
      </c>
      <c r="AA328" s="39">
        <v>0</v>
      </c>
      <c r="AB328" s="39">
        <v>0</v>
      </c>
      <c r="AC328" s="39">
        <v>0</v>
      </c>
      <c r="AD328" s="39">
        <v>0</v>
      </c>
      <c r="AE328" s="39">
        <v>0</v>
      </c>
      <c r="AF328" s="39">
        <v>0</v>
      </c>
      <c r="AG328" s="39">
        <v>0</v>
      </c>
      <c r="AH328" s="39">
        <v>0</v>
      </c>
      <c r="AI328" s="39">
        <v>1</v>
      </c>
      <c r="AJ328" s="39">
        <v>1.9859999999999998</v>
      </c>
      <c r="AK328" s="39">
        <v>0</v>
      </c>
      <c r="AL328" s="39">
        <v>0</v>
      </c>
      <c r="AM328" s="39"/>
      <c r="AN328" s="39"/>
      <c r="AO328" s="39">
        <v>68</v>
      </c>
      <c r="AP328" s="39">
        <v>116.77679999999999</v>
      </c>
      <c r="AQ328" s="39">
        <v>0</v>
      </c>
      <c r="AR328" s="39">
        <v>0</v>
      </c>
      <c r="AS328" s="39">
        <v>0</v>
      </c>
      <c r="AT328" s="39">
        <v>0</v>
      </c>
      <c r="AU328" s="39">
        <v>6910</v>
      </c>
      <c r="AV328" s="39">
        <v>11657.232400000001</v>
      </c>
      <c r="AW328" s="75" t="s">
        <v>53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15.75">
      <c r="A329" s="62"/>
      <c r="B329" s="9">
        <v>2016</v>
      </c>
      <c r="C329" s="39">
        <v>0</v>
      </c>
      <c r="D329" s="39">
        <v>0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0</v>
      </c>
      <c r="K329" s="39">
        <v>0</v>
      </c>
      <c r="L329" s="39">
        <v>0</v>
      </c>
      <c r="M329" s="39">
        <v>0</v>
      </c>
      <c r="N329" s="39">
        <v>0</v>
      </c>
      <c r="O329" s="39">
        <v>0</v>
      </c>
      <c r="P329" s="39">
        <v>0</v>
      </c>
      <c r="Q329" s="39">
        <v>0</v>
      </c>
      <c r="R329" s="39">
        <v>0</v>
      </c>
      <c r="S329" s="39">
        <v>15050</v>
      </c>
      <c r="T329" s="39">
        <v>18444.9020592667</v>
      </c>
      <c r="U329" s="39">
        <v>2849</v>
      </c>
      <c r="V329" s="39">
        <v>7659.3671521848319</v>
      </c>
      <c r="W329" s="39">
        <v>0</v>
      </c>
      <c r="X329" s="39">
        <v>0</v>
      </c>
      <c r="Y329" s="39">
        <v>0</v>
      </c>
      <c r="Z329" s="39">
        <v>0</v>
      </c>
      <c r="AA329" s="39">
        <v>0</v>
      </c>
      <c r="AB329" s="39">
        <v>0</v>
      </c>
      <c r="AC329" s="39">
        <v>0</v>
      </c>
      <c r="AD329" s="39">
        <v>0</v>
      </c>
      <c r="AE329" s="39">
        <v>0</v>
      </c>
      <c r="AF329" s="39">
        <v>0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0</v>
      </c>
      <c r="AM329" s="39">
        <v>86.9</v>
      </c>
      <c r="AN329" s="39">
        <v>49</v>
      </c>
      <c r="AO329" s="39">
        <v>0</v>
      </c>
      <c r="AP329" s="39">
        <v>0</v>
      </c>
      <c r="AQ329" s="39">
        <v>0</v>
      </c>
      <c r="AR329" s="39">
        <v>0</v>
      </c>
      <c r="AS329" s="39">
        <v>0</v>
      </c>
      <c r="AT329" s="39">
        <v>0</v>
      </c>
      <c r="AU329" s="39">
        <v>17985.900000000001</v>
      </c>
      <c r="AV329" s="39">
        <v>26153.26921145153</v>
      </c>
      <c r="AW329" s="75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15.75">
      <c r="A330" s="62"/>
      <c r="B330" s="9">
        <v>2017</v>
      </c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>
        <v>3439</v>
      </c>
      <c r="V330" s="39">
        <v>9288.5139884718119</v>
      </c>
      <c r="W330" s="39">
        <v>16</v>
      </c>
      <c r="X330" s="39">
        <v>60.002811753128078</v>
      </c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>
        <v>1</v>
      </c>
      <c r="AJ330" s="39">
        <v>0.84352593842260648</v>
      </c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>
        <v>3456</v>
      </c>
      <c r="AV330" s="39">
        <v>9349.3603261633634</v>
      </c>
      <c r="AW330" s="75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15.75">
      <c r="A331" s="62" t="s">
        <v>54</v>
      </c>
      <c r="B331" s="9">
        <v>2015</v>
      </c>
      <c r="C331" s="39"/>
      <c r="D331" s="39">
        <v>94</v>
      </c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>
        <v>0</v>
      </c>
      <c r="T331" s="39">
        <v>0</v>
      </c>
      <c r="U331" s="39">
        <v>0</v>
      </c>
      <c r="V331" s="39">
        <v>0</v>
      </c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>
        <v>2920</v>
      </c>
      <c r="AN331" s="39">
        <v>5659</v>
      </c>
      <c r="AO331" s="39"/>
      <c r="AP331" s="39"/>
      <c r="AQ331" s="39"/>
      <c r="AR331" s="39"/>
      <c r="AS331" s="39"/>
      <c r="AT331" s="39"/>
      <c r="AU331" s="39">
        <v>2920</v>
      </c>
      <c r="AV331" s="39">
        <v>5753</v>
      </c>
      <c r="AW331" s="75" t="s">
        <v>55</v>
      </c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15.75">
      <c r="A332" s="62"/>
      <c r="B332" s="9">
        <v>2016</v>
      </c>
      <c r="C332" s="39">
        <v>1</v>
      </c>
      <c r="D332" s="39">
        <v>299</v>
      </c>
      <c r="E332" s="39">
        <v>1</v>
      </c>
      <c r="F332" s="39">
        <v>4</v>
      </c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>
        <v>0</v>
      </c>
      <c r="T332" s="39">
        <v>0</v>
      </c>
      <c r="U332" s="39">
        <v>57</v>
      </c>
      <c r="V332" s="39">
        <v>113</v>
      </c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>
        <v>6604</v>
      </c>
      <c r="AN332" s="39">
        <v>9262</v>
      </c>
      <c r="AO332" s="39"/>
      <c r="AP332" s="39"/>
      <c r="AQ332" s="39"/>
      <c r="AR332" s="39"/>
      <c r="AS332" s="39"/>
      <c r="AT332" s="39"/>
      <c r="AU332" s="39">
        <v>6663</v>
      </c>
      <c r="AV332" s="39">
        <v>9678</v>
      </c>
      <c r="AW332" s="75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15.75">
      <c r="A333" s="62"/>
      <c r="B333" s="9">
        <v>2017</v>
      </c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75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15.75">
      <c r="A334" s="62" t="s">
        <v>56</v>
      </c>
      <c r="B334" s="9">
        <v>2015</v>
      </c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>
        <v>18</v>
      </c>
      <c r="AP334" s="39">
        <v>7</v>
      </c>
      <c r="AQ334" s="39"/>
      <c r="AR334" s="39"/>
      <c r="AS334" s="39"/>
      <c r="AT334" s="39"/>
      <c r="AU334" s="39">
        <v>18</v>
      </c>
      <c r="AV334" s="39">
        <v>7</v>
      </c>
      <c r="AW334" s="75" t="s">
        <v>57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15.75">
      <c r="A335" s="62"/>
      <c r="B335" s="9">
        <v>2016</v>
      </c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>
        <v>0</v>
      </c>
      <c r="AP335" s="39">
        <v>0</v>
      </c>
      <c r="AQ335" s="39"/>
      <c r="AR335" s="39"/>
      <c r="AS335" s="39"/>
      <c r="AT335" s="39"/>
      <c r="AU335" s="39">
        <v>0</v>
      </c>
      <c r="AV335" s="39">
        <v>0</v>
      </c>
      <c r="AW335" s="75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15.75">
      <c r="A336" s="62"/>
      <c r="B336" s="9">
        <v>2017</v>
      </c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75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15.75">
      <c r="A337" s="62" t="s">
        <v>58</v>
      </c>
      <c r="B337" s="9">
        <v>2015</v>
      </c>
      <c r="C337" s="39">
        <v>0.66</v>
      </c>
      <c r="D337" s="39">
        <v>43</v>
      </c>
      <c r="E337" s="39">
        <v>126</v>
      </c>
      <c r="F337" s="39">
        <v>105</v>
      </c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>
        <v>0</v>
      </c>
      <c r="R337" s="39">
        <v>1</v>
      </c>
      <c r="S337" s="39">
        <v>1971</v>
      </c>
      <c r="T337" s="39">
        <v>2901</v>
      </c>
      <c r="U337" s="39">
        <v>2</v>
      </c>
      <c r="V337" s="39">
        <v>3</v>
      </c>
      <c r="W337" s="39">
        <v>1911</v>
      </c>
      <c r="X337" s="39">
        <v>1822</v>
      </c>
      <c r="Y337" s="39"/>
      <c r="Z337" s="39"/>
      <c r="AA337" s="39">
        <v>590</v>
      </c>
      <c r="AB337" s="39">
        <v>534</v>
      </c>
      <c r="AC337" s="39">
        <v>0</v>
      </c>
      <c r="AD337" s="39">
        <v>0</v>
      </c>
      <c r="AE337" s="39"/>
      <c r="AF337" s="39"/>
      <c r="AG337" s="39"/>
      <c r="AH337" s="39"/>
      <c r="AI337" s="39"/>
      <c r="AJ337" s="39"/>
      <c r="AK337" s="39"/>
      <c r="AL337" s="39"/>
      <c r="AM337" s="39">
        <v>4</v>
      </c>
      <c r="AN337" s="39">
        <v>3</v>
      </c>
      <c r="AO337" s="39"/>
      <c r="AP337" s="39"/>
      <c r="AQ337" s="39"/>
      <c r="AR337" s="39"/>
      <c r="AS337" s="39"/>
      <c r="AT337" s="39"/>
      <c r="AU337" s="39">
        <v>4604.66</v>
      </c>
      <c r="AV337" s="39">
        <v>5412</v>
      </c>
      <c r="AW337" s="75" t="s">
        <v>59</v>
      </c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15.75">
      <c r="A338" s="62"/>
      <c r="B338" s="9">
        <v>2016</v>
      </c>
      <c r="C338" s="39">
        <v>1.8919999999999999</v>
      </c>
      <c r="D338" s="39">
        <v>110</v>
      </c>
      <c r="E338" s="39">
        <v>60</v>
      </c>
      <c r="F338" s="39">
        <v>36</v>
      </c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>
        <v>26</v>
      </c>
      <c r="R338" s="39">
        <v>26</v>
      </c>
      <c r="S338" s="39">
        <v>2958</v>
      </c>
      <c r="T338" s="39">
        <v>3302</v>
      </c>
      <c r="U338" s="39">
        <v>48</v>
      </c>
      <c r="V338" s="39">
        <v>65</v>
      </c>
      <c r="W338" s="39">
        <v>103</v>
      </c>
      <c r="X338" s="39">
        <v>112</v>
      </c>
      <c r="Y338" s="39"/>
      <c r="Z338" s="39"/>
      <c r="AA338" s="39">
        <v>514</v>
      </c>
      <c r="AB338" s="39">
        <v>239</v>
      </c>
      <c r="AC338" s="39">
        <v>210.76150627615064</v>
      </c>
      <c r="AD338" s="39">
        <v>98</v>
      </c>
      <c r="AE338" s="39"/>
      <c r="AF338" s="39"/>
      <c r="AG338" s="39"/>
      <c r="AH338" s="39"/>
      <c r="AI338" s="39"/>
      <c r="AJ338" s="39"/>
      <c r="AK338" s="39"/>
      <c r="AL338" s="39"/>
      <c r="AM338" s="39">
        <v>146</v>
      </c>
      <c r="AN338" s="39">
        <v>114</v>
      </c>
      <c r="AO338" s="39"/>
      <c r="AP338" s="39"/>
      <c r="AQ338" s="39"/>
      <c r="AR338" s="39"/>
      <c r="AS338" s="39"/>
      <c r="AT338" s="39"/>
      <c r="AU338" s="39">
        <v>4067.6535062761504</v>
      </c>
      <c r="AV338" s="39">
        <v>4102</v>
      </c>
      <c r="AW338" s="75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15.75">
      <c r="A339" s="62"/>
      <c r="B339" s="9">
        <v>2017</v>
      </c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75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15.75">
      <c r="A340" s="62" t="s">
        <v>145</v>
      </c>
      <c r="B340" s="9">
        <v>2015</v>
      </c>
      <c r="C340" s="39">
        <f>C286+C289+C292+C295+C298+C301+C304+C307+C310+C313+C316+C319+C322+C325+C328+C331+C334+C337</f>
        <v>82.807999999999993</v>
      </c>
      <c r="D340" s="39">
        <f t="shared" ref="D340:AF340" si="22">D286+D289+D292+D295+D298+D301+D304+D307+D310+D313+D316+D319+D322+D325+D328+D331+D334+D337</f>
        <v>925.96697459999996</v>
      </c>
      <c r="E340" s="39">
        <f t="shared" si="22"/>
        <v>33013</v>
      </c>
      <c r="F340" s="39">
        <f t="shared" si="22"/>
        <v>24051.4</v>
      </c>
      <c r="G340" s="39">
        <f t="shared" si="22"/>
        <v>0</v>
      </c>
      <c r="H340" s="39">
        <f t="shared" si="22"/>
        <v>0</v>
      </c>
      <c r="I340" s="39">
        <f t="shared" si="22"/>
        <v>111.37</v>
      </c>
      <c r="J340" s="39">
        <f t="shared" si="22"/>
        <v>232.04443549999999</v>
      </c>
      <c r="K340" s="39">
        <f t="shared" si="22"/>
        <v>0</v>
      </c>
      <c r="L340" s="39">
        <f t="shared" si="22"/>
        <v>0</v>
      </c>
      <c r="M340" s="39">
        <f t="shared" si="22"/>
        <v>0</v>
      </c>
      <c r="N340" s="39">
        <f t="shared" si="22"/>
        <v>0</v>
      </c>
      <c r="O340" s="39">
        <f t="shared" si="22"/>
        <v>0</v>
      </c>
      <c r="P340" s="39">
        <f t="shared" si="22"/>
        <v>0</v>
      </c>
      <c r="Q340" s="39">
        <f t="shared" si="22"/>
        <v>252</v>
      </c>
      <c r="R340" s="39">
        <f t="shared" si="22"/>
        <v>1707.1</v>
      </c>
      <c r="S340" s="39">
        <f t="shared" si="22"/>
        <v>73510.858000000007</v>
      </c>
      <c r="T340" s="39">
        <f t="shared" si="22"/>
        <v>112654.01598699001</v>
      </c>
      <c r="U340" s="39">
        <f t="shared" si="22"/>
        <v>3211.5</v>
      </c>
      <c r="V340" s="39">
        <f t="shared" si="22"/>
        <v>7504.0781593699994</v>
      </c>
      <c r="W340" s="39">
        <f t="shared" si="22"/>
        <v>2242.6999999999998</v>
      </c>
      <c r="X340" s="39">
        <f t="shared" si="22"/>
        <v>2052.6404000000002</v>
      </c>
      <c r="Y340" s="39">
        <f t="shared" si="22"/>
        <v>0</v>
      </c>
      <c r="Z340" s="39">
        <f t="shared" si="22"/>
        <v>0</v>
      </c>
      <c r="AA340" s="39">
        <f t="shared" si="22"/>
        <v>590</v>
      </c>
      <c r="AB340" s="39">
        <f t="shared" si="22"/>
        <v>534</v>
      </c>
      <c r="AC340" s="39">
        <f t="shared" si="22"/>
        <v>7</v>
      </c>
      <c r="AD340" s="39">
        <f t="shared" si="22"/>
        <v>13</v>
      </c>
      <c r="AE340" s="39">
        <f t="shared" si="22"/>
        <v>0</v>
      </c>
      <c r="AF340" s="39">
        <f t="shared" si="22"/>
        <v>0</v>
      </c>
      <c r="AG340" s="39">
        <v>122</v>
      </c>
      <c r="AH340" s="39">
        <v>347.12994000000003</v>
      </c>
      <c r="AI340" s="39">
        <v>971.91000000000008</v>
      </c>
      <c r="AJ340" s="39">
        <v>1597.6768120000002</v>
      </c>
      <c r="AK340" s="39">
        <v>0</v>
      </c>
      <c r="AL340" s="39">
        <v>0</v>
      </c>
      <c r="AM340" s="39">
        <v>18670.199999999997</v>
      </c>
      <c r="AN340" s="39">
        <v>25788.007307669999</v>
      </c>
      <c r="AO340" s="39">
        <v>570.22199999999998</v>
      </c>
      <c r="AP340" s="39">
        <v>444.87360799999999</v>
      </c>
      <c r="AQ340" s="39">
        <v>0</v>
      </c>
      <c r="AR340" s="39">
        <v>0</v>
      </c>
      <c r="AS340" s="39">
        <v>514.1</v>
      </c>
      <c r="AT340" s="39">
        <v>1070.21</v>
      </c>
      <c r="AU340" s="39">
        <v>172543.47800000003</v>
      </c>
      <c r="AV340" s="39">
        <v>233100.26754339997</v>
      </c>
      <c r="AW340" s="75" t="s">
        <v>98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15.75">
      <c r="A341" s="62"/>
      <c r="B341" s="9">
        <v>2016</v>
      </c>
      <c r="C341" s="39">
        <f t="shared" ref="C341:AF341" si="23">C287+C290+C293+C296+C299+C302+C305+C308+C311+C314+C317+C320+C323+C326+C329+C332+C335+C338</f>
        <v>389.39599999999996</v>
      </c>
      <c r="D341" s="39">
        <f t="shared" si="23"/>
        <v>2265.6334315999998</v>
      </c>
      <c r="E341" s="39">
        <f t="shared" si="23"/>
        <v>20489.752</v>
      </c>
      <c r="F341" s="39">
        <f t="shared" si="23"/>
        <v>27815.9232725</v>
      </c>
      <c r="G341" s="39">
        <f t="shared" si="23"/>
        <v>0</v>
      </c>
      <c r="H341" s="39">
        <f t="shared" si="23"/>
        <v>0</v>
      </c>
      <c r="I341" s="39">
        <f t="shared" si="23"/>
        <v>1310.607</v>
      </c>
      <c r="J341" s="39">
        <f t="shared" si="23"/>
        <v>1929.0164485999999</v>
      </c>
      <c r="K341" s="39">
        <f t="shared" si="23"/>
        <v>0</v>
      </c>
      <c r="L341" s="39">
        <f t="shared" si="23"/>
        <v>0</v>
      </c>
      <c r="M341" s="39">
        <f t="shared" si="23"/>
        <v>0</v>
      </c>
      <c r="N341" s="39">
        <f t="shared" si="23"/>
        <v>0</v>
      </c>
      <c r="O341" s="39">
        <f t="shared" si="23"/>
        <v>0</v>
      </c>
      <c r="P341" s="39">
        <f t="shared" si="23"/>
        <v>0</v>
      </c>
      <c r="Q341" s="39">
        <f t="shared" si="23"/>
        <v>470.34499999999997</v>
      </c>
      <c r="R341" s="39">
        <f t="shared" si="23"/>
        <v>141.18380000000002</v>
      </c>
      <c r="S341" s="39">
        <f t="shared" si="23"/>
        <v>94075.331000000006</v>
      </c>
      <c r="T341" s="39">
        <f t="shared" si="23"/>
        <v>101893.98448394969</v>
      </c>
      <c r="U341" s="39">
        <f t="shared" si="23"/>
        <v>4122.9850000000006</v>
      </c>
      <c r="V341" s="39">
        <f t="shared" si="23"/>
        <v>10934.993549134833</v>
      </c>
      <c r="W341" s="39">
        <f t="shared" si="23"/>
        <v>152.744</v>
      </c>
      <c r="X341" s="39">
        <f t="shared" si="23"/>
        <v>137.1472</v>
      </c>
      <c r="Y341" s="39">
        <f t="shared" si="23"/>
        <v>0</v>
      </c>
      <c r="Z341" s="39">
        <f t="shared" si="23"/>
        <v>0</v>
      </c>
      <c r="AA341" s="39">
        <f t="shared" si="23"/>
        <v>599</v>
      </c>
      <c r="AB341" s="39">
        <f t="shared" si="23"/>
        <v>290</v>
      </c>
      <c r="AC341" s="39">
        <f t="shared" si="23"/>
        <v>210.76150627615064</v>
      </c>
      <c r="AD341" s="39">
        <f t="shared" si="23"/>
        <v>98</v>
      </c>
      <c r="AE341" s="39">
        <f t="shared" si="23"/>
        <v>0</v>
      </c>
      <c r="AF341" s="39">
        <f t="shared" si="23"/>
        <v>0</v>
      </c>
      <c r="AG341" s="39">
        <v>21</v>
      </c>
      <c r="AH341" s="39">
        <v>195</v>
      </c>
      <c r="AI341" s="39">
        <v>757.74299999999994</v>
      </c>
      <c r="AJ341" s="39">
        <v>1961.1437493999999</v>
      </c>
      <c r="AK341" s="39">
        <v>0</v>
      </c>
      <c r="AL341" s="39">
        <v>0</v>
      </c>
      <c r="AM341" s="39">
        <v>29964.602999999999</v>
      </c>
      <c r="AN341" s="39">
        <v>43701.532285843088</v>
      </c>
      <c r="AO341" s="39">
        <v>139.05499999999998</v>
      </c>
      <c r="AP341" s="39">
        <v>217.02370729999998</v>
      </c>
      <c r="AQ341" s="39">
        <v>0</v>
      </c>
      <c r="AR341" s="39">
        <v>0</v>
      </c>
      <c r="AS341" s="39">
        <v>93.8</v>
      </c>
      <c r="AT341" s="39">
        <v>70.174000000000007</v>
      </c>
      <c r="AU341" s="39">
        <v>199541.30250627612</v>
      </c>
      <c r="AV341" s="39">
        <v>227242.52013576761</v>
      </c>
      <c r="AW341" s="75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15.75">
      <c r="A342" s="62"/>
      <c r="B342" s="9">
        <v>2017</v>
      </c>
      <c r="C342" s="39">
        <f t="shared" ref="C342:AF342" si="24">C288+C291+C294+C297+C300+C303+C306+C309+C312+C315+C318+C321+C324+C327+C330+C333+C336+C339</f>
        <v>272.00099999999998</v>
      </c>
      <c r="D342" s="39">
        <f t="shared" si="24"/>
        <v>2588.7799867399999</v>
      </c>
      <c r="E342" s="39">
        <f t="shared" si="24"/>
        <v>6906.9589999999998</v>
      </c>
      <c r="F342" s="39">
        <f t="shared" si="24"/>
        <v>13013.972</v>
      </c>
      <c r="G342" s="39">
        <f t="shared" si="24"/>
        <v>0</v>
      </c>
      <c r="H342" s="39">
        <f t="shared" si="24"/>
        <v>0</v>
      </c>
      <c r="I342" s="39">
        <f t="shared" si="24"/>
        <v>461</v>
      </c>
      <c r="J342" s="39">
        <f t="shared" si="24"/>
        <v>980.92668088000005</v>
      </c>
      <c r="K342" s="39">
        <f t="shared" si="24"/>
        <v>0</v>
      </c>
      <c r="L342" s="39">
        <f t="shared" si="24"/>
        <v>0</v>
      </c>
      <c r="M342" s="39">
        <f t="shared" si="24"/>
        <v>0</v>
      </c>
      <c r="N342" s="39">
        <f t="shared" si="24"/>
        <v>0</v>
      </c>
      <c r="O342" s="39">
        <f t="shared" si="24"/>
        <v>0</v>
      </c>
      <c r="P342" s="39">
        <f t="shared" si="24"/>
        <v>0</v>
      </c>
      <c r="Q342" s="39">
        <f t="shared" si="24"/>
        <v>235.82400000000001</v>
      </c>
      <c r="R342" s="39">
        <f t="shared" si="24"/>
        <v>1633.3525999999999</v>
      </c>
      <c r="S342" s="39">
        <f t="shared" si="24"/>
        <v>51090.281999999999</v>
      </c>
      <c r="T342" s="39">
        <f t="shared" si="24"/>
        <v>45911.780651859997</v>
      </c>
      <c r="U342" s="39">
        <f t="shared" si="24"/>
        <v>4597</v>
      </c>
      <c r="V342" s="39">
        <f t="shared" si="24"/>
        <v>12105.506026141811</v>
      </c>
      <c r="W342" s="39">
        <f t="shared" si="24"/>
        <v>130</v>
      </c>
      <c r="X342" s="39">
        <f t="shared" si="24"/>
        <v>110.04761175312808</v>
      </c>
      <c r="Y342" s="39">
        <f t="shared" si="24"/>
        <v>0</v>
      </c>
      <c r="Z342" s="39">
        <f t="shared" si="24"/>
        <v>0</v>
      </c>
      <c r="AA342" s="39">
        <f t="shared" si="24"/>
        <v>0</v>
      </c>
      <c r="AB342" s="39">
        <f t="shared" si="24"/>
        <v>0</v>
      </c>
      <c r="AC342" s="39">
        <f t="shared" si="24"/>
        <v>0</v>
      </c>
      <c r="AD342" s="39">
        <f t="shared" si="24"/>
        <v>0</v>
      </c>
      <c r="AE342" s="39">
        <f t="shared" si="24"/>
        <v>0</v>
      </c>
      <c r="AF342" s="39">
        <f t="shared" si="24"/>
        <v>0</v>
      </c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75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31.5" customHeight="1">
      <c r="A345" s="52" t="s">
        <v>215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55" t="s">
        <v>221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18" customHeight="1">
      <c r="A346" s="58" t="s">
        <v>234</v>
      </c>
      <c r="B346" s="58"/>
      <c r="C346" s="58"/>
      <c r="D346" s="58"/>
      <c r="E346" s="58"/>
      <c r="F346" s="5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59" t="s">
        <v>235</v>
      </c>
      <c r="AT346" s="59"/>
      <c r="AU346" s="59"/>
      <c r="AV346" s="59"/>
      <c r="AW346" s="59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16.5" customHeight="1">
      <c r="A347" s="76" t="s">
        <v>147</v>
      </c>
      <c r="B347" s="76"/>
      <c r="C347" s="76"/>
      <c r="D347" s="76"/>
      <c r="E347" s="4"/>
      <c r="F347" s="4"/>
      <c r="G347" s="4"/>
      <c r="H347" s="4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4"/>
      <c r="AK347" s="4"/>
      <c r="AL347" s="4"/>
      <c r="AM347" s="4"/>
      <c r="AN347" s="4"/>
      <c r="AO347" s="4"/>
      <c r="AP347" s="4"/>
      <c r="AQ347" s="77" t="s">
        <v>148</v>
      </c>
      <c r="AR347" s="77"/>
      <c r="AS347" s="77"/>
      <c r="AT347" s="77"/>
      <c r="AU347" s="77"/>
      <c r="AV347" s="77"/>
      <c r="AW347" s="77"/>
      <c r="AX347" s="37"/>
      <c r="AY347" s="37"/>
      <c r="AZ347" s="1"/>
      <c r="BA347" s="1"/>
      <c r="BB347" s="1"/>
    </row>
    <row r="348" spans="1:61" ht="16.5" customHeight="1">
      <c r="A348" s="73" t="s">
        <v>100</v>
      </c>
      <c r="B348" s="74"/>
      <c r="C348" s="72" t="s">
        <v>101</v>
      </c>
      <c r="D348" s="72"/>
      <c r="E348" s="72" t="s">
        <v>18</v>
      </c>
      <c r="F348" s="72"/>
      <c r="G348" s="72" t="s">
        <v>20</v>
      </c>
      <c r="H348" s="72"/>
      <c r="I348" s="72" t="s">
        <v>22</v>
      </c>
      <c r="J348" s="72"/>
      <c r="K348" s="72" t="s">
        <v>24</v>
      </c>
      <c r="L348" s="72"/>
      <c r="M348" s="72" t="s">
        <v>26</v>
      </c>
      <c r="N348" s="72"/>
      <c r="O348" s="72" t="s">
        <v>102</v>
      </c>
      <c r="P348" s="72"/>
      <c r="Q348" s="72" t="s">
        <v>30</v>
      </c>
      <c r="R348" s="72"/>
      <c r="S348" s="72" t="s">
        <v>32</v>
      </c>
      <c r="T348" s="72"/>
      <c r="U348" s="72" t="s">
        <v>34</v>
      </c>
      <c r="V348" s="72"/>
      <c r="W348" s="72" t="s">
        <v>36</v>
      </c>
      <c r="X348" s="72"/>
      <c r="Y348" s="72" t="s">
        <v>38</v>
      </c>
      <c r="Z348" s="72"/>
      <c r="AA348" s="72" t="s">
        <v>40</v>
      </c>
      <c r="AB348" s="72"/>
      <c r="AC348" s="72" t="s">
        <v>42</v>
      </c>
      <c r="AD348" s="72"/>
      <c r="AE348" s="72" t="s">
        <v>44</v>
      </c>
      <c r="AF348" s="72"/>
      <c r="AG348" s="72" t="s">
        <v>46</v>
      </c>
      <c r="AH348" s="72"/>
      <c r="AI348" s="72" t="s">
        <v>48</v>
      </c>
      <c r="AJ348" s="72"/>
      <c r="AK348" s="72" t="s">
        <v>50</v>
      </c>
      <c r="AL348" s="72"/>
      <c r="AM348" s="72" t="s">
        <v>52</v>
      </c>
      <c r="AN348" s="72"/>
      <c r="AO348" s="72" t="s">
        <v>54</v>
      </c>
      <c r="AP348" s="72"/>
      <c r="AQ348" s="72" t="s">
        <v>56</v>
      </c>
      <c r="AR348" s="72"/>
      <c r="AS348" s="72" t="s">
        <v>58</v>
      </c>
      <c r="AT348" s="72"/>
      <c r="AU348" s="72" t="s">
        <v>97</v>
      </c>
      <c r="AV348" s="72"/>
      <c r="AW348" s="34" t="s">
        <v>103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16.5" customHeight="1">
      <c r="A349" s="91" t="s">
        <v>104</v>
      </c>
      <c r="B349" s="34" t="s">
        <v>65</v>
      </c>
      <c r="C349" s="72" t="s">
        <v>105</v>
      </c>
      <c r="D349" s="72"/>
      <c r="E349" s="72" t="s">
        <v>106</v>
      </c>
      <c r="F349" s="72"/>
      <c r="G349" s="72" t="s">
        <v>107</v>
      </c>
      <c r="H349" s="72"/>
      <c r="I349" s="72" t="s">
        <v>108</v>
      </c>
      <c r="J349" s="72"/>
      <c r="K349" s="72" t="s">
        <v>109</v>
      </c>
      <c r="L349" s="72"/>
      <c r="M349" s="72" t="s">
        <v>27</v>
      </c>
      <c r="N349" s="72"/>
      <c r="O349" s="72" t="s">
        <v>110</v>
      </c>
      <c r="P349" s="72"/>
      <c r="Q349" s="63" t="s">
        <v>111</v>
      </c>
      <c r="R349" s="64"/>
      <c r="S349" s="72" t="s">
        <v>112</v>
      </c>
      <c r="T349" s="72"/>
      <c r="U349" s="72" t="s">
        <v>113</v>
      </c>
      <c r="V349" s="72"/>
      <c r="W349" s="72" t="s">
        <v>114</v>
      </c>
      <c r="X349" s="72"/>
      <c r="Y349" s="72" t="s">
        <v>115</v>
      </c>
      <c r="Z349" s="72"/>
      <c r="AA349" s="72" t="s">
        <v>116</v>
      </c>
      <c r="AB349" s="72"/>
      <c r="AC349" s="72" t="s">
        <v>117</v>
      </c>
      <c r="AD349" s="72"/>
      <c r="AE349" s="72" t="s">
        <v>118</v>
      </c>
      <c r="AF349" s="72"/>
      <c r="AG349" s="72" t="s">
        <v>119</v>
      </c>
      <c r="AH349" s="72"/>
      <c r="AI349" s="72" t="s">
        <v>120</v>
      </c>
      <c r="AJ349" s="72"/>
      <c r="AK349" s="72" t="s">
        <v>121</v>
      </c>
      <c r="AL349" s="72"/>
      <c r="AM349" s="72" t="s">
        <v>122</v>
      </c>
      <c r="AN349" s="72"/>
      <c r="AO349" s="72" t="s">
        <v>123</v>
      </c>
      <c r="AP349" s="72"/>
      <c r="AQ349" s="72" t="s">
        <v>57</v>
      </c>
      <c r="AR349" s="72"/>
      <c r="AS349" s="72" t="s">
        <v>124</v>
      </c>
      <c r="AT349" s="72"/>
      <c r="AU349" s="72" t="s">
        <v>125</v>
      </c>
      <c r="AV349" s="72"/>
      <c r="AW349" s="88" t="s">
        <v>126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15.75">
      <c r="A350" s="92"/>
      <c r="B350" s="24" t="s">
        <v>81</v>
      </c>
      <c r="C350" s="35" t="s">
        <v>149</v>
      </c>
      <c r="D350" s="36" t="s">
        <v>150</v>
      </c>
      <c r="E350" s="35" t="s">
        <v>149</v>
      </c>
      <c r="F350" s="36" t="s">
        <v>150</v>
      </c>
      <c r="G350" s="35" t="s">
        <v>149</v>
      </c>
      <c r="H350" s="36" t="s">
        <v>150</v>
      </c>
      <c r="I350" s="35" t="s">
        <v>149</v>
      </c>
      <c r="J350" s="36" t="s">
        <v>150</v>
      </c>
      <c r="K350" s="35" t="s">
        <v>149</v>
      </c>
      <c r="L350" s="36" t="s">
        <v>150</v>
      </c>
      <c r="M350" s="35" t="s">
        <v>149</v>
      </c>
      <c r="N350" s="36" t="s">
        <v>150</v>
      </c>
      <c r="O350" s="35" t="s">
        <v>149</v>
      </c>
      <c r="P350" s="36" t="s">
        <v>150</v>
      </c>
      <c r="Q350" s="35" t="s">
        <v>149</v>
      </c>
      <c r="R350" s="36" t="s">
        <v>150</v>
      </c>
      <c r="S350" s="35" t="s">
        <v>149</v>
      </c>
      <c r="T350" s="36" t="s">
        <v>150</v>
      </c>
      <c r="U350" s="35" t="s">
        <v>149</v>
      </c>
      <c r="V350" s="36" t="s">
        <v>150</v>
      </c>
      <c r="W350" s="35" t="s">
        <v>149</v>
      </c>
      <c r="X350" s="36" t="s">
        <v>150</v>
      </c>
      <c r="Y350" s="35" t="s">
        <v>149</v>
      </c>
      <c r="Z350" s="36" t="s">
        <v>150</v>
      </c>
      <c r="AA350" s="35" t="s">
        <v>149</v>
      </c>
      <c r="AB350" s="36" t="s">
        <v>150</v>
      </c>
      <c r="AC350" s="35" t="s">
        <v>149</v>
      </c>
      <c r="AD350" s="36" t="s">
        <v>150</v>
      </c>
      <c r="AE350" s="35" t="s">
        <v>149</v>
      </c>
      <c r="AF350" s="36" t="s">
        <v>150</v>
      </c>
      <c r="AG350" s="35" t="s">
        <v>149</v>
      </c>
      <c r="AH350" s="36" t="s">
        <v>150</v>
      </c>
      <c r="AI350" s="35" t="s">
        <v>149</v>
      </c>
      <c r="AJ350" s="36" t="s">
        <v>150</v>
      </c>
      <c r="AK350" s="35" t="s">
        <v>149</v>
      </c>
      <c r="AL350" s="36" t="s">
        <v>150</v>
      </c>
      <c r="AM350" s="35" t="s">
        <v>149</v>
      </c>
      <c r="AN350" s="36" t="s">
        <v>150</v>
      </c>
      <c r="AO350" s="35" t="s">
        <v>149</v>
      </c>
      <c r="AP350" s="36" t="s">
        <v>150</v>
      </c>
      <c r="AQ350" s="35" t="s">
        <v>149</v>
      </c>
      <c r="AR350" s="36" t="s">
        <v>150</v>
      </c>
      <c r="AS350" s="35" t="s">
        <v>149</v>
      </c>
      <c r="AT350" s="36" t="s">
        <v>150</v>
      </c>
      <c r="AU350" s="35" t="s">
        <v>149</v>
      </c>
      <c r="AV350" s="36" t="s">
        <v>150</v>
      </c>
      <c r="AW350" s="90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15.75">
      <c r="A351" s="62" t="s">
        <v>16</v>
      </c>
      <c r="B351" s="9">
        <v>2015</v>
      </c>
      <c r="C351" s="39"/>
      <c r="D351" s="39"/>
      <c r="E351" s="39">
        <v>2999.473</v>
      </c>
      <c r="F351" s="39">
        <v>5348.2549919999992</v>
      </c>
      <c r="G351" s="39"/>
      <c r="H351" s="39"/>
      <c r="I351" s="39">
        <v>638.51400000000001</v>
      </c>
      <c r="J351" s="39">
        <v>1109.092112</v>
      </c>
      <c r="K351" s="39"/>
      <c r="L351" s="39"/>
      <c r="M351" s="39"/>
      <c r="N351" s="39"/>
      <c r="O351" s="39"/>
      <c r="P351" s="39"/>
      <c r="Q351" s="39">
        <v>36957.993999999999</v>
      </c>
      <c r="R351" s="39">
        <v>52274.362235999994</v>
      </c>
      <c r="S351" s="39"/>
      <c r="T351" s="39"/>
      <c r="U351" s="39">
        <v>592.84</v>
      </c>
      <c r="V351" s="39">
        <v>725.57314399999996</v>
      </c>
      <c r="W351" s="39"/>
      <c r="X351" s="39"/>
      <c r="Y351" s="39"/>
      <c r="Z351" s="39"/>
      <c r="AA351" s="39">
        <v>21.228999999999999</v>
      </c>
      <c r="AB351" s="39">
        <v>37.628388000000001</v>
      </c>
      <c r="AC351" s="39">
        <v>637.125</v>
      </c>
      <c r="AD351" s="39">
        <v>1279.5897</v>
      </c>
      <c r="AE351" s="39"/>
      <c r="AF351" s="39"/>
      <c r="AG351" s="39">
        <v>2.3879999999999999</v>
      </c>
      <c r="AH351" s="39">
        <v>7.06</v>
      </c>
      <c r="AI351" s="39"/>
      <c r="AJ351" s="39"/>
      <c r="AK351" s="39"/>
      <c r="AL351" s="39"/>
      <c r="AM351" s="39">
        <v>14210.23</v>
      </c>
      <c r="AN351" s="39">
        <v>15488.281655999999</v>
      </c>
      <c r="AO351" s="39">
        <v>2.6589999999999998</v>
      </c>
      <c r="AP351" s="39">
        <v>16.924232</v>
      </c>
      <c r="AQ351" s="39"/>
      <c r="AR351" s="39"/>
      <c r="AS351" s="39">
        <v>86.91</v>
      </c>
      <c r="AT351" s="39">
        <v>110.452288</v>
      </c>
      <c r="AU351" s="39">
        <v>56149.361999999994</v>
      </c>
      <c r="AV351" s="39">
        <v>76397.218747999999</v>
      </c>
      <c r="AW351" s="75" t="s">
        <v>17</v>
      </c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15.75">
      <c r="A352" s="62"/>
      <c r="B352" s="9">
        <v>2016</v>
      </c>
      <c r="C352" s="39"/>
      <c r="D352" s="39"/>
      <c r="E352" s="39">
        <v>3057.0619999999999</v>
      </c>
      <c r="F352" s="39">
        <v>5389.7056640000001</v>
      </c>
      <c r="G352" s="39"/>
      <c r="H352" s="39"/>
      <c r="I352" s="39">
        <v>922.66</v>
      </c>
      <c r="J352" s="39">
        <v>1354.367808</v>
      </c>
      <c r="K352" s="39"/>
      <c r="L352" s="39"/>
      <c r="M352" s="39"/>
      <c r="N352" s="39"/>
      <c r="O352" s="39"/>
      <c r="P352" s="39"/>
      <c r="Q352" s="39">
        <v>43953.853999999999</v>
      </c>
      <c r="R352" s="39">
        <v>58489.998943999999</v>
      </c>
      <c r="S352" s="39">
        <v>19.984999999999999</v>
      </c>
      <c r="T352" s="39">
        <v>90.099720000000005</v>
      </c>
      <c r="U352" s="39">
        <v>528</v>
      </c>
      <c r="V352" s="39">
        <v>609.926108</v>
      </c>
      <c r="W352" s="39"/>
      <c r="X352" s="39"/>
      <c r="Y352" s="39"/>
      <c r="Z352" s="39"/>
      <c r="AA352" s="39">
        <v>11.52</v>
      </c>
      <c r="AB352" s="39">
        <v>10.618239999999998</v>
      </c>
      <c r="AC352" s="39">
        <v>566.48400000000004</v>
      </c>
      <c r="AD352" s="39">
        <v>1162.5927919999999</v>
      </c>
      <c r="AE352" s="39"/>
      <c r="AF352" s="39"/>
      <c r="AG352" s="39"/>
      <c r="AH352" s="39"/>
      <c r="AI352" s="39"/>
      <c r="AJ352" s="39"/>
      <c r="AK352" s="39"/>
      <c r="AL352" s="39"/>
      <c r="AM352" s="39">
        <v>28378.284</v>
      </c>
      <c r="AN352" s="39">
        <v>27757.986971999999</v>
      </c>
      <c r="AO352" s="39">
        <v>1.8</v>
      </c>
      <c r="AP352" s="39">
        <v>5.7129520000000005</v>
      </c>
      <c r="AQ352" s="39"/>
      <c r="AR352" s="39"/>
      <c r="AS352" s="39"/>
      <c r="AT352" s="39"/>
      <c r="AU352" s="39">
        <v>77439.64899999999</v>
      </c>
      <c r="AV352" s="39">
        <v>94871.009199999986</v>
      </c>
      <c r="AW352" s="75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15.75">
      <c r="A353" s="62"/>
      <c r="B353" s="9">
        <v>2017</v>
      </c>
      <c r="C353" s="39"/>
      <c r="D353" s="39"/>
      <c r="E353" s="39">
        <v>3209.9150999999997</v>
      </c>
      <c r="F353" s="39">
        <v>5725.6080000000011</v>
      </c>
      <c r="G353" s="39"/>
      <c r="H353" s="39"/>
      <c r="I353" s="39">
        <v>968.79300000000001</v>
      </c>
      <c r="J353" s="39">
        <v>1438.7760000000001</v>
      </c>
      <c r="K353" s="39"/>
      <c r="L353" s="39"/>
      <c r="M353" s="39"/>
      <c r="N353" s="39"/>
      <c r="O353" s="39"/>
      <c r="P353" s="39"/>
      <c r="Q353" s="39">
        <v>46151.546699999999</v>
      </c>
      <c r="R353" s="39">
        <v>46151.546699999999</v>
      </c>
      <c r="S353" s="39">
        <v>20.984249999999999</v>
      </c>
      <c r="T353" s="39">
        <v>20.984249999999999</v>
      </c>
      <c r="U353" s="39">
        <v>554.4</v>
      </c>
      <c r="V353" s="39">
        <v>554.4</v>
      </c>
      <c r="W353" s="39"/>
      <c r="X353" s="39"/>
      <c r="Y353" s="39"/>
      <c r="Z353" s="39"/>
      <c r="AA353" s="39">
        <v>12.096</v>
      </c>
      <c r="AB353" s="39">
        <v>12.096</v>
      </c>
      <c r="AC353" s="39">
        <v>594.80820000000006</v>
      </c>
      <c r="AD353" s="39">
        <v>594.80820000000006</v>
      </c>
      <c r="AE353" s="39"/>
      <c r="AF353" s="39"/>
      <c r="AG353" s="39"/>
      <c r="AH353" s="39"/>
      <c r="AI353" s="39"/>
      <c r="AJ353" s="39"/>
      <c r="AK353" s="39"/>
      <c r="AL353" s="39"/>
      <c r="AM353" s="39">
        <v>29797.198199999999</v>
      </c>
      <c r="AN353" s="39">
        <v>29797.198199999999</v>
      </c>
      <c r="AO353" s="39">
        <v>1.8900000000000001</v>
      </c>
      <c r="AP353" s="39">
        <v>1.8900000000000001</v>
      </c>
      <c r="AQ353" s="39"/>
      <c r="AR353" s="39"/>
      <c r="AS353" s="39"/>
      <c r="AT353" s="39"/>
      <c r="AU353" s="39">
        <v>81311.631450000001</v>
      </c>
      <c r="AV353" s="39">
        <v>84297.307350000003</v>
      </c>
      <c r="AW353" s="75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15.75">
      <c r="A354" s="62" t="s">
        <v>18</v>
      </c>
      <c r="B354" s="9">
        <v>2015</v>
      </c>
      <c r="C354" s="39">
        <v>642</v>
      </c>
      <c r="D354" s="39">
        <v>913</v>
      </c>
      <c r="E354" s="39"/>
      <c r="F354" s="39"/>
      <c r="G354" s="39"/>
      <c r="H354" s="39"/>
      <c r="I354" s="39">
        <v>2801</v>
      </c>
      <c r="J354" s="39">
        <v>7503</v>
      </c>
      <c r="K354" s="39"/>
      <c r="L354" s="39">
        <v>1</v>
      </c>
      <c r="M354" s="39"/>
      <c r="N354" s="39"/>
      <c r="O354" s="39"/>
      <c r="P354" s="39"/>
      <c r="Q354" s="39">
        <v>34823</v>
      </c>
      <c r="R354" s="39">
        <v>52174</v>
      </c>
      <c r="S354" s="39">
        <v>82</v>
      </c>
      <c r="T354" s="39">
        <v>140</v>
      </c>
      <c r="U354" s="39">
        <v>2850</v>
      </c>
      <c r="V354" s="39">
        <v>6780</v>
      </c>
      <c r="W354" s="39">
        <v>6</v>
      </c>
      <c r="X354" s="39">
        <v>1</v>
      </c>
      <c r="Y354" s="39">
        <v>50</v>
      </c>
      <c r="Z354" s="39">
        <v>7</v>
      </c>
      <c r="AA354" s="39">
        <v>42316</v>
      </c>
      <c r="AB354" s="39">
        <v>57534</v>
      </c>
      <c r="AC354" s="39">
        <v>1250</v>
      </c>
      <c r="AD354" s="39">
        <v>2270</v>
      </c>
      <c r="AE354" s="39"/>
      <c r="AF354" s="39"/>
      <c r="AG354" s="39">
        <v>604</v>
      </c>
      <c r="AH354" s="39">
        <v>250</v>
      </c>
      <c r="AI354" s="39">
        <v>674</v>
      </c>
      <c r="AJ354" s="39">
        <v>1975</v>
      </c>
      <c r="AK354" s="39"/>
      <c r="AL354" s="39"/>
      <c r="AM354" s="39">
        <v>1141</v>
      </c>
      <c r="AN354" s="39">
        <v>1298</v>
      </c>
      <c r="AO354" s="39">
        <v>21</v>
      </c>
      <c r="AP354" s="39">
        <v>178</v>
      </c>
      <c r="AQ354" s="39"/>
      <c r="AR354" s="39"/>
      <c r="AS354" s="39">
        <v>145</v>
      </c>
      <c r="AT354" s="39">
        <v>61</v>
      </c>
      <c r="AU354" s="39">
        <v>87405</v>
      </c>
      <c r="AV354" s="39">
        <v>131085</v>
      </c>
      <c r="AW354" s="75" t="s">
        <v>19</v>
      </c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15.75">
      <c r="A355" s="62"/>
      <c r="B355" s="9">
        <v>2016</v>
      </c>
      <c r="C355" s="39">
        <v>677</v>
      </c>
      <c r="D355" s="39">
        <v>884</v>
      </c>
      <c r="E355" s="39"/>
      <c r="F355" s="39"/>
      <c r="G355" s="39">
        <v>1</v>
      </c>
      <c r="H355" s="39">
        <v>3</v>
      </c>
      <c r="I355" s="39">
        <v>1323</v>
      </c>
      <c r="J355" s="39">
        <v>3790</v>
      </c>
      <c r="K355" s="39"/>
      <c r="L355" s="39"/>
      <c r="M355" s="39"/>
      <c r="N355" s="39"/>
      <c r="O355" s="39"/>
      <c r="P355" s="39"/>
      <c r="Q355" s="39">
        <v>53902</v>
      </c>
      <c r="R355" s="39">
        <v>65521</v>
      </c>
      <c r="S355" s="39">
        <v>220</v>
      </c>
      <c r="T355" s="39">
        <v>255</v>
      </c>
      <c r="U355" s="39">
        <v>4967</v>
      </c>
      <c r="V355" s="39">
        <v>9560</v>
      </c>
      <c r="W355" s="39">
        <v>91</v>
      </c>
      <c r="X355" s="39">
        <v>45</v>
      </c>
      <c r="Y355" s="39">
        <v>71</v>
      </c>
      <c r="Z355" s="39">
        <v>38</v>
      </c>
      <c r="AA355" s="39">
        <v>40043</v>
      </c>
      <c r="AB355" s="39">
        <v>56123</v>
      </c>
      <c r="AC355" s="39">
        <v>1453</v>
      </c>
      <c r="AD355" s="39">
        <v>2412</v>
      </c>
      <c r="AE355" s="39"/>
      <c r="AF355" s="39"/>
      <c r="AG355" s="39">
        <v>82</v>
      </c>
      <c r="AH355" s="39">
        <v>51</v>
      </c>
      <c r="AI355" s="39">
        <v>992</v>
      </c>
      <c r="AJ355" s="39">
        <v>2836</v>
      </c>
      <c r="AK355" s="39"/>
      <c r="AL355" s="39"/>
      <c r="AM355" s="39">
        <v>1420</v>
      </c>
      <c r="AN355" s="39">
        <v>1469</v>
      </c>
      <c r="AO355" s="39">
        <v>55</v>
      </c>
      <c r="AP355" s="39">
        <v>304</v>
      </c>
      <c r="AQ355" s="39"/>
      <c r="AR355" s="39"/>
      <c r="AS355" s="39">
        <v>107</v>
      </c>
      <c r="AT355" s="39">
        <v>198</v>
      </c>
      <c r="AU355" s="39">
        <v>105404</v>
      </c>
      <c r="AV355" s="39">
        <v>143489</v>
      </c>
      <c r="AW355" s="75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15.75">
      <c r="A356" s="62"/>
      <c r="B356" s="9">
        <v>2017</v>
      </c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75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15.75">
      <c r="A357" s="62" t="s">
        <v>20</v>
      </c>
      <c r="B357" s="9">
        <v>2015</v>
      </c>
      <c r="C357" s="39">
        <v>5</v>
      </c>
      <c r="D357" s="39">
        <v>18</v>
      </c>
      <c r="E357" s="39">
        <v>9268</v>
      </c>
      <c r="F357" s="39">
        <v>13700</v>
      </c>
      <c r="G357" s="39"/>
      <c r="H357" s="39"/>
      <c r="I357" s="39">
        <v>115</v>
      </c>
      <c r="J357" s="39">
        <v>420</v>
      </c>
      <c r="K357" s="39"/>
      <c r="L357" s="39"/>
      <c r="M357" s="39"/>
      <c r="N357" s="39"/>
      <c r="O357" s="39"/>
      <c r="P357" s="39"/>
      <c r="Q357" s="39">
        <v>6134</v>
      </c>
      <c r="R357" s="39">
        <v>13234</v>
      </c>
      <c r="S357" s="39">
        <v>1</v>
      </c>
      <c r="T357" s="39">
        <v>1</v>
      </c>
      <c r="U357" s="39">
        <v>118</v>
      </c>
      <c r="V357" s="39">
        <v>309</v>
      </c>
      <c r="W357" s="39"/>
      <c r="X357" s="39"/>
      <c r="Y357" s="39"/>
      <c r="Z357" s="39"/>
      <c r="AA357" s="39">
        <v>1924</v>
      </c>
      <c r="AB357" s="39">
        <v>3009</v>
      </c>
      <c r="AC357" s="39">
        <v>18</v>
      </c>
      <c r="AD357" s="39">
        <v>154</v>
      </c>
      <c r="AE357" s="39"/>
      <c r="AF357" s="39"/>
      <c r="AG357" s="39"/>
      <c r="AH357" s="39"/>
      <c r="AI357" s="39">
        <v>24</v>
      </c>
      <c r="AJ357" s="39">
        <v>115</v>
      </c>
      <c r="AK357" s="39"/>
      <c r="AL357" s="39"/>
      <c r="AM357" s="39">
        <v>60</v>
      </c>
      <c r="AN357" s="39">
        <v>91</v>
      </c>
      <c r="AO357" s="39">
        <v>3</v>
      </c>
      <c r="AP357" s="39">
        <v>18</v>
      </c>
      <c r="AQ357" s="39"/>
      <c r="AR357" s="39"/>
      <c r="AS357" s="39">
        <v>3</v>
      </c>
      <c r="AT357" s="39">
        <v>4</v>
      </c>
      <c r="AU357" s="39">
        <v>17673</v>
      </c>
      <c r="AV357" s="39">
        <v>31073</v>
      </c>
      <c r="AW357" s="75" t="s">
        <v>21</v>
      </c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15.75">
      <c r="A358" s="62"/>
      <c r="B358" s="9">
        <v>2016</v>
      </c>
      <c r="C358" s="39">
        <v>13</v>
      </c>
      <c r="D358" s="39">
        <v>32</v>
      </c>
      <c r="E358" s="39">
        <v>8811</v>
      </c>
      <c r="F358" s="39">
        <v>11872</v>
      </c>
      <c r="G358" s="39"/>
      <c r="H358" s="39"/>
      <c r="I358" s="39">
        <v>94</v>
      </c>
      <c r="J358" s="39">
        <v>400</v>
      </c>
      <c r="K358" s="39"/>
      <c r="L358" s="39"/>
      <c r="M358" s="39"/>
      <c r="N358" s="39"/>
      <c r="O358" s="39"/>
      <c r="P358" s="39"/>
      <c r="Q358" s="39">
        <v>6890</v>
      </c>
      <c r="R358" s="39">
        <v>14011</v>
      </c>
      <c r="S358" s="39"/>
      <c r="T358" s="39"/>
      <c r="U358" s="39">
        <v>109</v>
      </c>
      <c r="V358" s="39">
        <v>293</v>
      </c>
      <c r="W358" s="39"/>
      <c r="X358" s="39"/>
      <c r="Y358" s="39"/>
      <c r="Z358" s="39"/>
      <c r="AA358" s="39">
        <v>2434</v>
      </c>
      <c r="AB358" s="39">
        <v>3750</v>
      </c>
      <c r="AC358" s="39">
        <v>19</v>
      </c>
      <c r="AD358" s="39">
        <v>113</v>
      </c>
      <c r="AE358" s="39"/>
      <c r="AF358" s="39"/>
      <c r="AG358" s="39"/>
      <c r="AH358" s="39"/>
      <c r="AI358" s="39">
        <v>54</v>
      </c>
      <c r="AJ358" s="39">
        <v>247</v>
      </c>
      <c r="AK358" s="39"/>
      <c r="AL358" s="39"/>
      <c r="AM358" s="39">
        <v>67</v>
      </c>
      <c r="AN358" s="39">
        <v>103</v>
      </c>
      <c r="AO358" s="39">
        <v>16</v>
      </c>
      <c r="AP358" s="39">
        <v>114</v>
      </c>
      <c r="AQ358" s="39"/>
      <c r="AR358" s="39"/>
      <c r="AS358" s="39">
        <v>1</v>
      </c>
      <c r="AT358" s="39">
        <v>2</v>
      </c>
      <c r="AU358" s="39">
        <v>18508</v>
      </c>
      <c r="AV358" s="39">
        <v>30937</v>
      </c>
      <c r="AW358" s="75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15.75">
      <c r="A359" s="62"/>
      <c r="B359" s="9">
        <v>2017</v>
      </c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75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15.75">
      <c r="A360" s="62" t="s">
        <v>22</v>
      </c>
      <c r="B360" s="9">
        <v>2015</v>
      </c>
      <c r="C360" s="39"/>
      <c r="D360" s="39"/>
      <c r="E360" s="39">
        <v>110.825</v>
      </c>
      <c r="F360" s="39">
        <v>140.05327</v>
      </c>
      <c r="G360" s="39"/>
      <c r="H360" s="39"/>
      <c r="I360" s="39"/>
      <c r="J360" s="39"/>
      <c r="K360" s="39">
        <v>170.86</v>
      </c>
      <c r="L360" s="39">
        <v>94.542484540000004</v>
      </c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>
        <v>162</v>
      </c>
      <c r="AL360" s="39">
        <v>85.888180000000006</v>
      </c>
      <c r="AM360" s="39">
        <v>588.91800000000001</v>
      </c>
      <c r="AN360" s="39">
        <v>644.59451000000001</v>
      </c>
      <c r="AO360" s="39">
        <v>2.2930000000000001</v>
      </c>
      <c r="AP360" s="39">
        <v>75.443830000000005</v>
      </c>
      <c r="AQ360" s="39">
        <v>165.22</v>
      </c>
      <c r="AR360" s="39">
        <v>104.38518999999999</v>
      </c>
      <c r="AS360" s="39"/>
      <c r="AT360" s="39"/>
      <c r="AU360" s="39">
        <v>1200.116</v>
      </c>
      <c r="AV360" s="39">
        <v>1144.9074645399999</v>
      </c>
      <c r="AW360" s="75" t="s">
        <v>23</v>
      </c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15.75">
      <c r="A361" s="62"/>
      <c r="B361" s="9">
        <v>2016</v>
      </c>
      <c r="C361" s="39"/>
      <c r="D361" s="39"/>
      <c r="E361" s="39"/>
      <c r="F361" s="39"/>
      <c r="G361" s="39"/>
      <c r="H361" s="39"/>
      <c r="I361" s="39"/>
      <c r="J361" s="39"/>
      <c r="K361" s="39">
        <v>104.8</v>
      </c>
      <c r="L361" s="39">
        <v>59.425999999999995</v>
      </c>
      <c r="M361" s="39"/>
      <c r="N361" s="39"/>
      <c r="O361" s="39"/>
      <c r="P361" s="39"/>
      <c r="Q361" s="39"/>
      <c r="R361" s="39"/>
      <c r="S361" s="39"/>
      <c r="T361" s="39"/>
      <c r="U361" s="39">
        <v>3328.7919999999999</v>
      </c>
      <c r="V361" s="39">
        <v>8208.8117999999995</v>
      </c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>
        <v>184</v>
      </c>
      <c r="AL361" s="39">
        <v>86.435159999999996</v>
      </c>
      <c r="AM361" s="39">
        <v>276.49900000000002</v>
      </c>
      <c r="AN361" s="39">
        <v>342.39050999999995</v>
      </c>
      <c r="AO361" s="39">
        <v>2.4039999999999999</v>
      </c>
      <c r="AP361" s="39">
        <v>67.050330000000002</v>
      </c>
      <c r="AQ361" s="39">
        <v>180.87</v>
      </c>
      <c r="AR361" s="39">
        <v>96.441689999999994</v>
      </c>
      <c r="AS361" s="39"/>
      <c r="AT361" s="39"/>
      <c r="AU361" s="39">
        <v>4077.3650000000002</v>
      </c>
      <c r="AV361" s="39">
        <v>8860.5554899999988</v>
      </c>
      <c r="AW361" s="75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15.75">
      <c r="A362" s="62"/>
      <c r="B362" s="9">
        <v>2017</v>
      </c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75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15.75">
      <c r="A363" s="62" t="s">
        <v>24</v>
      </c>
      <c r="B363" s="9">
        <v>2015</v>
      </c>
      <c r="C363" s="39">
        <v>4.875</v>
      </c>
      <c r="D363" s="39">
        <v>64.616520499999993</v>
      </c>
      <c r="E363" s="39">
        <v>116.48</v>
      </c>
      <c r="F363" s="39">
        <v>188.68918613999998</v>
      </c>
      <c r="G363" s="39"/>
      <c r="H363" s="39"/>
      <c r="I363" s="39">
        <v>298.82292999999999</v>
      </c>
      <c r="J363" s="39">
        <v>428.19351032999998</v>
      </c>
      <c r="K363" s="39"/>
      <c r="L363" s="39"/>
      <c r="M363" s="39"/>
      <c r="N363" s="39"/>
      <c r="O363" s="39"/>
      <c r="P363" s="39"/>
      <c r="Q363" s="39">
        <v>18.552</v>
      </c>
      <c r="R363" s="39">
        <v>40.574258989999997</v>
      </c>
      <c r="S363" s="39"/>
      <c r="T363" s="39"/>
      <c r="U363" s="39">
        <v>39.78</v>
      </c>
      <c r="V363" s="39">
        <v>156.12941000000001</v>
      </c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>
        <v>49.857999999999997</v>
      </c>
      <c r="AJ363" s="39">
        <v>161.41152722999999</v>
      </c>
      <c r="AK363" s="39"/>
      <c r="AL363" s="39"/>
      <c r="AM363" s="39">
        <v>314.35000000000002</v>
      </c>
      <c r="AN363" s="39">
        <v>1857.7282224999999</v>
      </c>
      <c r="AO363" s="39">
        <v>251.94479999999999</v>
      </c>
      <c r="AP363" s="39">
        <v>590.73500203000003</v>
      </c>
      <c r="AQ363" s="39"/>
      <c r="AR363" s="39"/>
      <c r="AS363" s="39"/>
      <c r="AT363" s="39"/>
      <c r="AU363" s="39">
        <v>1094.66273</v>
      </c>
      <c r="AV363" s="39">
        <v>3488.07763772</v>
      </c>
      <c r="AW363" s="75" t="s">
        <v>25</v>
      </c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15.75">
      <c r="A364" s="62"/>
      <c r="B364" s="9">
        <v>2016</v>
      </c>
      <c r="C364" s="39"/>
      <c r="D364" s="39"/>
      <c r="E364" s="39">
        <v>12.006</v>
      </c>
      <c r="F364" s="39">
        <v>18.727690799999998</v>
      </c>
      <c r="G364" s="39"/>
      <c r="H364" s="39"/>
      <c r="I364" s="39">
        <v>1058.4179999999999</v>
      </c>
      <c r="J364" s="39">
        <v>1078.3324643000001</v>
      </c>
      <c r="K364" s="39"/>
      <c r="L364" s="39"/>
      <c r="M364" s="39"/>
      <c r="N364" s="39"/>
      <c r="O364" s="39"/>
      <c r="P364" s="39"/>
      <c r="Q364" s="39"/>
      <c r="R364" s="39"/>
      <c r="S364" s="39">
        <v>0.06</v>
      </c>
      <c r="T364" s="39">
        <v>0.78228150000000007</v>
      </c>
      <c r="U364" s="39">
        <v>33.311</v>
      </c>
      <c r="V364" s="39">
        <v>163.2969884</v>
      </c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>
        <v>25.834</v>
      </c>
      <c r="AJ364" s="39">
        <v>107.76302810000001</v>
      </c>
      <c r="AK364" s="39"/>
      <c r="AL364" s="39"/>
      <c r="AM364" s="39">
        <v>8920.5259999999998</v>
      </c>
      <c r="AN364" s="39">
        <v>8598.3106755000008</v>
      </c>
      <c r="AO364" s="39">
        <v>46.734000000000002</v>
      </c>
      <c r="AP364" s="39">
        <v>150.43208179999999</v>
      </c>
      <c r="AQ364" s="39"/>
      <c r="AR364" s="39"/>
      <c r="AS364" s="39"/>
      <c r="AT364" s="39"/>
      <c r="AU364" s="39">
        <v>10096.888999999999</v>
      </c>
      <c r="AV364" s="39">
        <v>10117.6452104</v>
      </c>
      <c r="AW364" s="75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15.75">
      <c r="A365" s="62"/>
      <c r="B365" s="9">
        <v>2017</v>
      </c>
      <c r="C365" s="39">
        <v>0.5</v>
      </c>
      <c r="D365" s="39">
        <v>0.56350949000000006</v>
      </c>
      <c r="E365" s="39">
        <v>3.6999999999999998E-2</v>
      </c>
      <c r="F365" s="39">
        <v>0.69985869999999994</v>
      </c>
      <c r="G365" s="39"/>
      <c r="H365" s="39"/>
      <c r="I365" s="39">
        <v>1053.2090000000001</v>
      </c>
      <c r="J365" s="39">
        <v>1024.0929816600001</v>
      </c>
      <c r="K365" s="39"/>
      <c r="L365" s="39"/>
      <c r="M365" s="39"/>
      <c r="N365" s="39"/>
      <c r="O365" s="39"/>
      <c r="P365" s="39"/>
      <c r="Q365" s="39">
        <v>11.260999999999999</v>
      </c>
      <c r="R365" s="39">
        <v>32.19838446</v>
      </c>
      <c r="S365" s="39"/>
      <c r="T365" s="39"/>
      <c r="U365" s="39">
        <v>72.460999999999999</v>
      </c>
      <c r="V365" s="39">
        <v>340.02881797000003</v>
      </c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>
        <v>19.498999999999999</v>
      </c>
      <c r="AJ365" s="39">
        <v>73.673553060000003</v>
      </c>
      <c r="AK365" s="39"/>
      <c r="AL365" s="39"/>
      <c r="AM365" s="39">
        <v>6374.9089999999997</v>
      </c>
      <c r="AN365" s="39">
        <v>6737.8178718299996</v>
      </c>
      <c r="AO365" s="39">
        <v>20.756</v>
      </c>
      <c r="AP365" s="39">
        <v>160.86500787999998</v>
      </c>
      <c r="AQ365" s="39"/>
      <c r="AR365" s="39"/>
      <c r="AS365" s="39"/>
      <c r="AT365" s="39"/>
      <c r="AU365" s="39">
        <v>7552.6319999999996</v>
      </c>
      <c r="AV365" s="39">
        <v>8369.9399850499994</v>
      </c>
      <c r="AW365" s="75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15.75">
      <c r="A366" s="62" t="s">
        <v>26</v>
      </c>
      <c r="B366" s="9">
        <v>2015</v>
      </c>
      <c r="C366" s="39"/>
      <c r="D366" s="39"/>
      <c r="E366" s="39">
        <v>155</v>
      </c>
      <c r="F366" s="39">
        <v>190</v>
      </c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>
        <v>2</v>
      </c>
      <c r="AH366" s="39">
        <v>4</v>
      </c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>
        <v>157</v>
      </c>
      <c r="AV366" s="39">
        <v>194</v>
      </c>
      <c r="AW366" s="75" t="s">
        <v>27</v>
      </c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15.75">
      <c r="A367" s="62"/>
      <c r="B367" s="9">
        <v>2016</v>
      </c>
      <c r="C367" s="39"/>
      <c r="D367" s="39"/>
      <c r="E367" s="39">
        <v>156</v>
      </c>
      <c r="F367" s="39">
        <v>204</v>
      </c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>
        <v>156</v>
      </c>
      <c r="AV367" s="39">
        <v>204</v>
      </c>
      <c r="AW367" s="75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15.75">
      <c r="A368" s="62"/>
      <c r="B368" s="9">
        <v>2017</v>
      </c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75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15.75">
      <c r="A369" s="62" t="s">
        <v>136</v>
      </c>
      <c r="B369" s="9">
        <v>2015</v>
      </c>
      <c r="C369" s="39"/>
      <c r="D369" s="39"/>
      <c r="E369" s="39">
        <v>3632</v>
      </c>
      <c r="F369" s="39">
        <v>5009</v>
      </c>
      <c r="G369" s="39"/>
      <c r="H369" s="39"/>
      <c r="I369" s="39">
        <v>18.896999999999998</v>
      </c>
      <c r="J369" s="39">
        <v>55.3411537</v>
      </c>
      <c r="K369" s="39"/>
      <c r="L369" s="39"/>
      <c r="M369" s="39"/>
      <c r="N369" s="39"/>
      <c r="O369" s="39"/>
      <c r="P369" s="39"/>
      <c r="Q369" s="39">
        <v>111</v>
      </c>
      <c r="R369" s="39">
        <v>100</v>
      </c>
      <c r="S369" s="39"/>
      <c r="T369" s="39"/>
      <c r="U369" s="39"/>
      <c r="V369" s="39"/>
      <c r="W369" s="39"/>
      <c r="X369" s="39"/>
      <c r="Y369" s="39"/>
      <c r="Z369" s="39"/>
      <c r="AA369" s="39">
        <v>117</v>
      </c>
      <c r="AB369" s="39">
        <v>142.44999999999999</v>
      </c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>
        <v>450</v>
      </c>
      <c r="AN369" s="39">
        <v>545.48799999999994</v>
      </c>
      <c r="AO369" s="39"/>
      <c r="AP369" s="39"/>
      <c r="AQ369" s="39"/>
      <c r="AR369" s="39"/>
      <c r="AS369" s="39">
        <v>529</v>
      </c>
      <c r="AT369" s="39">
        <v>643</v>
      </c>
      <c r="AU369" s="39">
        <v>4857.8969999999999</v>
      </c>
      <c r="AV369" s="39">
        <v>6495.2791537000003</v>
      </c>
      <c r="AW369" s="75" t="s">
        <v>92</v>
      </c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15.75">
      <c r="A370" s="62"/>
      <c r="B370" s="9">
        <v>2016</v>
      </c>
      <c r="C370" s="39"/>
      <c r="D370" s="39"/>
      <c r="E370" s="39">
        <v>4032</v>
      </c>
      <c r="F370" s="39">
        <v>5199</v>
      </c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>
        <v>0.46300000000000002</v>
      </c>
      <c r="AB370" s="39">
        <v>0.30820999999999998</v>
      </c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>
        <v>443</v>
      </c>
      <c r="AN370" s="39">
        <v>468.0060271220492</v>
      </c>
      <c r="AO370" s="39"/>
      <c r="AP370" s="39"/>
      <c r="AQ370" s="39"/>
      <c r="AR370" s="39"/>
      <c r="AS370" s="39"/>
      <c r="AT370" s="39"/>
      <c r="AU370" s="39">
        <v>4475.4629999999997</v>
      </c>
      <c r="AV370" s="39">
        <v>5667.3142371220492</v>
      </c>
      <c r="AW370" s="75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15.75">
      <c r="A371" s="62"/>
      <c r="B371" s="9">
        <v>2017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75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15.75">
      <c r="A372" s="62" t="s">
        <v>30</v>
      </c>
      <c r="B372" s="9">
        <v>2015</v>
      </c>
      <c r="C372" s="39">
        <v>355</v>
      </c>
      <c r="D372" s="39">
        <v>690</v>
      </c>
      <c r="E372" s="39">
        <v>52726</v>
      </c>
      <c r="F372" s="39">
        <v>74283</v>
      </c>
      <c r="G372" s="39"/>
      <c r="H372" s="39"/>
      <c r="I372" s="39">
        <v>3891</v>
      </c>
      <c r="J372" s="39">
        <v>14680</v>
      </c>
      <c r="K372" s="39"/>
      <c r="L372" s="39"/>
      <c r="M372" s="39"/>
      <c r="N372" s="39"/>
      <c r="O372" s="39"/>
      <c r="P372" s="39"/>
      <c r="Q372" s="39"/>
      <c r="R372" s="39"/>
      <c r="S372" s="39">
        <v>713</v>
      </c>
      <c r="T372" s="39">
        <v>585</v>
      </c>
      <c r="U372" s="39">
        <v>4976</v>
      </c>
      <c r="V372" s="39">
        <v>10921</v>
      </c>
      <c r="W372" s="39"/>
      <c r="X372" s="39"/>
      <c r="Y372" s="39"/>
      <c r="Z372" s="39"/>
      <c r="AA372" s="39">
        <v>80622</v>
      </c>
      <c r="AB372" s="39">
        <v>113902</v>
      </c>
      <c r="AC372" s="39">
        <v>1560</v>
      </c>
      <c r="AD372" s="39">
        <v>4959</v>
      </c>
      <c r="AE372" s="39">
        <v>119</v>
      </c>
      <c r="AF372" s="39">
        <v>475</v>
      </c>
      <c r="AG372" s="39">
        <v>1708</v>
      </c>
      <c r="AH372" s="39">
        <v>2086</v>
      </c>
      <c r="AI372" s="39">
        <v>1190</v>
      </c>
      <c r="AJ372" s="39">
        <v>2877</v>
      </c>
      <c r="AK372" s="39"/>
      <c r="AL372" s="39"/>
      <c r="AM372" s="39">
        <v>10209</v>
      </c>
      <c r="AN372" s="39">
        <v>11815</v>
      </c>
      <c r="AO372" s="39"/>
      <c r="AP372" s="39"/>
      <c r="AQ372" s="39"/>
      <c r="AR372" s="39"/>
      <c r="AS372" s="39">
        <v>2552</v>
      </c>
      <c r="AT372" s="39">
        <v>3671</v>
      </c>
      <c r="AU372" s="39">
        <v>160621</v>
      </c>
      <c r="AV372" s="39">
        <v>240944</v>
      </c>
      <c r="AW372" s="75" t="s">
        <v>31</v>
      </c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15.75">
      <c r="A373" s="62"/>
      <c r="B373" s="9">
        <v>2016</v>
      </c>
      <c r="C373" s="39">
        <v>420</v>
      </c>
      <c r="D373" s="39">
        <v>740</v>
      </c>
      <c r="E373" s="39">
        <v>47972</v>
      </c>
      <c r="F373" s="39">
        <v>64470</v>
      </c>
      <c r="G373" s="39"/>
      <c r="H373" s="39"/>
      <c r="I373" s="39">
        <v>1793</v>
      </c>
      <c r="J373" s="39">
        <v>6634</v>
      </c>
      <c r="K373" s="39">
        <v>10</v>
      </c>
      <c r="L373" s="39">
        <v>32</v>
      </c>
      <c r="M373" s="39"/>
      <c r="N373" s="39"/>
      <c r="O373" s="39"/>
      <c r="P373" s="39"/>
      <c r="Q373" s="39"/>
      <c r="R373" s="39"/>
      <c r="S373" s="39">
        <v>815</v>
      </c>
      <c r="T373" s="39">
        <v>721</v>
      </c>
      <c r="U373" s="39">
        <v>10982</v>
      </c>
      <c r="V373" s="39">
        <v>23025</v>
      </c>
      <c r="W373" s="39"/>
      <c r="X373" s="39"/>
      <c r="Y373" s="39"/>
      <c r="Z373" s="39"/>
      <c r="AA373" s="39">
        <v>76200</v>
      </c>
      <c r="AB373" s="39">
        <v>106328</v>
      </c>
      <c r="AC373" s="39">
        <v>1647</v>
      </c>
      <c r="AD373" s="39">
        <v>4055</v>
      </c>
      <c r="AE373" s="39">
        <v>62</v>
      </c>
      <c r="AF373" s="39">
        <v>249</v>
      </c>
      <c r="AG373" s="39">
        <v>1848</v>
      </c>
      <c r="AH373" s="39">
        <v>2467</v>
      </c>
      <c r="AI373" s="39">
        <v>1248</v>
      </c>
      <c r="AJ373" s="39">
        <v>2727</v>
      </c>
      <c r="AK373" s="39"/>
      <c r="AL373" s="39"/>
      <c r="AM373" s="39">
        <v>4056</v>
      </c>
      <c r="AN373" s="39">
        <v>4547</v>
      </c>
      <c r="AO373" s="39">
        <v>30</v>
      </c>
      <c r="AP373" s="39">
        <v>242</v>
      </c>
      <c r="AQ373" s="39"/>
      <c r="AR373" s="39"/>
      <c r="AS373" s="39">
        <v>1027</v>
      </c>
      <c r="AT373" s="39">
        <v>863</v>
      </c>
      <c r="AU373" s="39">
        <v>148110</v>
      </c>
      <c r="AV373" s="39">
        <v>217100</v>
      </c>
      <c r="AW373" s="75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15.75">
      <c r="A374" s="62"/>
      <c r="B374" s="9">
        <v>2017</v>
      </c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75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15.75">
      <c r="A375" s="62" t="s">
        <v>32</v>
      </c>
      <c r="B375" s="9">
        <v>2015</v>
      </c>
      <c r="C375" s="39">
        <v>0.85</v>
      </c>
      <c r="D375" s="39">
        <v>0.41</v>
      </c>
      <c r="E375" s="39">
        <v>53.79</v>
      </c>
      <c r="F375" s="39">
        <v>40.340000000000003</v>
      </c>
      <c r="G375" s="39"/>
      <c r="H375" s="39"/>
      <c r="I375" s="39">
        <v>56.46</v>
      </c>
      <c r="J375" s="39">
        <v>44.57</v>
      </c>
      <c r="K375" s="39"/>
      <c r="L375" s="39"/>
      <c r="M375" s="39"/>
      <c r="N375" s="39"/>
      <c r="O375" s="39"/>
      <c r="P375" s="39"/>
      <c r="Q375" s="39">
        <v>160.5</v>
      </c>
      <c r="R375" s="39">
        <v>88.28</v>
      </c>
      <c r="S375" s="39"/>
      <c r="T375" s="39"/>
      <c r="U375" s="39">
        <v>35.590000000000003</v>
      </c>
      <c r="V375" s="39">
        <v>20.99</v>
      </c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>
        <v>22.9</v>
      </c>
      <c r="AJ375" s="39">
        <v>11.67</v>
      </c>
      <c r="AK375" s="39"/>
      <c r="AL375" s="39"/>
      <c r="AM375" s="39">
        <v>152.1</v>
      </c>
      <c r="AN375" s="39">
        <v>92.78</v>
      </c>
      <c r="AO375" s="39"/>
      <c r="AP375" s="39"/>
      <c r="AQ375" s="39"/>
      <c r="AR375" s="39"/>
      <c r="AS375" s="39">
        <v>21.69</v>
      </c>
      <c r="AT375" s="39">
        <v>11.71</v>
      </c>
      <c r="AU375" s="39">
        <v>503.88000000000005</v>
      </c>
      <c r="AV375" s="39">
        <v>310.74999999999994</v>
      </c>
      <c r="AW375" s="75" t="s">
        <v>33</v>
      </c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15.75">
      <c r="A376" s="62"/>
      <c r="B376" s="9">
        <v>2016</v>
      </c>
      <c r="C376" s="39"/>
      <c r="D376" s="39"/>
      <c r="E376" s="39">
        <v>929.03300000000002</v>
      </c>
      <c r="F376" s="39">
        <v>1032.3147303000001</v>
      </c>
      <c r="G376" s="39"/>
      <c r="H376" s="39"/>
      <c r="I376" s="39">
        <v>488.68099999999998</v>
      </c>
      <c r="J376" s="39">
        <v>2311.0213171</v>
      </c>
      <c r="K376" s="39"/>
      <c r="L376" s="39"/>
      <c r="M376" s="39"/>
      <c r="N376" s="39"/>
      <c r="O376" s="39"/>
      <c r="P376" s="39"/>
      <c r="Q376" s="39">
        <v>106.07</v>
      </c>
      <c r="R376" s="39">
        <v>172.83789759999999</v>
      </c>
      <c r="S376" s="39"/>
      <c r="T376" s="39"/>
      <c r="U376" s="39">
        <v>44.923000000000002</v>
      </c>
      <c r="V376" s="39">
        <v>212.44535930000001</v>
      </c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>
        <v>170.02099999999999</v>
      </c>
      <c r="AJ376" s="39">
        <v>804.04631110000003</v>
      </c>
      <c r="AK376" s="39"/>
      <c r="AL376" s="39"/>
      <c r="AM376" s="39">
        <v>489.14620000000002</v>
      </c>
      <c r="AN376" s="39">
        <v>610.77819469999997</v>
      </c>
      <c r="AO376" s="39"/>
      <c r="AP376" s="39"/>
      <c r="AQ376" s="39"/>
      <c r="AR376" s="39"/>
      <c r="AS376" s="39"/>
      <c r="AT376" s="39"/>
      <c r="AU376" s="39">
        <v>2227.8741999999997</v>
      </c>
      <c r="AV376" s="39">
        <v>5143.4438101000005</v>
      </c>
      <c r="AW376" s="75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15.75">
      <c r="A377" s="62"/>
      <c r="B377" s="9">
        <v>2017</v>
      </c>
      <c r="C377" s="39">
        <v>34</v>
      </c>
      <c r="D377" s="39">
        <v>24</v>
      </c>
      <c r="E377" s="39">
        <v>91.16</v>
      </c>
      <c r="F377" s="39">
        <v>196</v>
      </c>
      <c r="G377" s="39">
        <v>0</v>
      </c>
      <c r="H377" s="39">
        <v>0</v>
      </c>
      <c r="I377" s="39">
        <v>48.69</v>
      </c>
      <c r="J377" s="39">
        <v>55</v>
      </c>
      <c r="K377" s="39">
        <v>0</v>
      </c>
      <c r="L377" s="39">
        <v>0</v>
      </c>
      <c r="M377" s="39">
        <v>0</v>
      </c>
      <c r="N377" s="39">
        <v>0</v>
      </c>
      <c r="O377" s="39">
        <v>0</v>
      </c>
      <c r="P377" s="39">
        <v>0</v>
      </c>
      <c r="Q377" s="39">
        <v>347.78</v>
      </c>
      <c r="R377" s="39">
        <v>88</v>
      </c>
      <c r="S377" s="39">
        <v>0</v>
      </c>
      <c r="T377" s="39">
        <v>0</v>
      </c>
      <c r="U377" s="39">
        <v>40.03</v>
      </c>
      <c r="V377" s="39">
        <v>29</v>
      </c>
      <c r="W377" s="39">
        <v>0</v>
      </c>
      <c r="X377" s="39">
        <v>0</v>
      </c>
      <c r="Y377" s="39">
        <v>0</v>
      </c>
      <c r="Z377" s="39">
        <v>0</v>
      </c>
      <c r="AA377" s="39">
        <v>0</v>
      </c>
      <c r="AB377" s="39">
        <v>0</v>
      </c>
      <c r="AC377" s="39">
        <v>0</v>
      </c>
      <c r="AD377" s="39">
        <v>0</v>
      </c>
      <c r="AE377" s="39">
        <v>0</v>
      </c>
      <c r="AF377" s="39">
        <v>0</v>
      </c>
      <c r="AG377" s="39">
        <v>0</v>
      </c>
      <c r="AH377" s="39">
        <v>0</v>
      </c>
      <c r="AI377" s="39">
        <v>46.97</v>
      </c>
      <c r="AJ377" s="39">
        <v>54</v>
      </c>
      <c r="AK377" s="39">
        <v>7.48</v>
      </c>
      <c r="AL377" s="39">
        <v>1</v>
      </c>
      <c r="AM377" s="39">
        <v>80.98</v>
      </c>
      <c r="AN377" s="39">
        <v>26</v>
      </c>
      <c r="AO377" s="39">
        <v>1.05</v>
      </c>
      <c r="AP377" s="39">
        <v>1</v>
      </c>
      <c r="AQ377" s="39">
        <v>0</v>
      </c>
      <c r="AR377" s="39">
        <v>0</v>
      </c>
      <c r="AS377" s="39">
        <v>0</v>
      </c>
      <c r="AT377" s="39">
        <v>0</v>
      </c>
      <c r="AU377" s="39">
        <v>689.14</v>
      </c>
      <c r="AV377" s="39">
        <v>474</v>
      </c>
      <c r="AW377" s="75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15.75">
      <c r="A378" s="62" t="s">
        <v>34</v>
      </c>
      <c r="B378" s="9">
        <v>2015</v>
      </c>
      <c r="C378" s="39"/>
      <c r="D378" s="39"/>
      <c r="E378" s="39">
        <v>2696</v>
      </c>
      <c r="F378" s="39">
        <v>4597</v>
      </c>
      <c r="G378" s="39"/>
      <c r="H378" s="39"/>
      <c r="I378" s="39">
        <v>26.6</v>
      </c>
      <c r="J378" s="39">
        <v>81.021103099999991</v>
      </c>
      <c r="K378" s="39"/>
      <c r="L378" s="39"/>
      <c r="M378" s="39"/>
      <c r="N378" s="39"/>
      <c r="O378" s="39"/>
      <c r="P378" s="39"/>
      <c r="Q378" s="39">
        <v>767</v>
      </c>
      <c r="R378" s="39">
        <v>1060</v>
      </c>
      <c r="S378" s="39"/>
      <c r="T378" s="39"/>
      <c r="U378" s="39"/>
      <c r="V378" s="39"/>
      <c r="W378" s="39"/>
      <c r="X378" s="39"/>
      <c r="Y378" s="39"/>
      <c r="Z378" s="39"/>
      <c r="AA378" s="39">
        <v>1721</v>
      </c>
      <c r="AB378" s="39">
        <v>2602.9499999999998</v>
      </c>
      <c r="AC378" s="39"/>
      <c r="AD378" s="39"/>
      <c r="AE378" s="39">
        <v>12</v>
      </c>
      <c r="AF378" s="39">
        <v>25</v>
      </c>
      <c r="AG378" s="39"/>
      <c r="AH378" s="39"/>
      <c r="AI378" s="39">
        <v>693.98</v>
      </c>
      <c r="AJ378" s="39">
        <v>1007.5947</v>
      </c>
      <c r="AK378" s="39"/>
      <c r="AL378" s="39"/>
      <c r="AM378" s="39">
        <v>2402</v>
      </c>
      <c r="AN378" s="39">
        <v>2345.2012</v>
      </c>
      <c r="AO378" s="39"/>
      <c r="AP378" s="39"/>
      <c r="AQ378" s="39"/>
      <c r="AR378" s="39"/>
      <c r="AS378" s="39">
        <v>1</v>
      </c>
      <c r="AT378" s="39">
        <v>6</v>
      </c>
      <c r="AU378" s="39">
        <v>8319.58</v>
      </c>
      <c r="AV378" s="39">
        <v>11724.7670031</v>
      </c>
      <c r="AW378" s="75" t="s">
        <v>35</v>
      </c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15.75">
      <c r="A379" s="62"/>
      <c r="B379" s="9">
        <v>2016</v>
      </c>
      <c r="C379" s="39">
        <v>12.5</v>
      </c>
      <c r="D379" s="39">
        <v>17.027307999999998</v>
      </c>
      <c r="E379" s="39">
        <v>543</v>
      </c>
      <c r="F379" s="39">
        <v>936</v>
      </c>
      <c r="G379" s="39"/>
      <c r="H379" s="39"/>
      <c r="I379" s="39">
        <v>300</v>
      </c>
      <c r="J379" s="39">
        <v>358.65440000000001</v>
      </c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>
        <v>301.73200000000003</v>
      </c>
      <c r="AB379" s="39">
        <v>288.13490999999999</v>
      </c>
      <c r="AC379" s="39"/>
      <c r="AD379" s="39"/>
      <c r="AE379" s="39"/>
      <c r="AF379" s="39"/>
      <c r="AG379" s="39"/>
      <c r="AH379" s="39"/>
      <c r="AI379" s="40">
        <v>104</v>
      </c>
      <c r="AJ379" s="41">
        <v>156</v>
      </c>
      <c r="AK379" s="39"/>
      <c r="AL379" s="39"/>
      <c r="AM379" s="39">
        <v>3635</v>
      </c>
      <c r="AN379" s="39">
        <v>3858.5635359116022</v>
      </c>
      <c r="AO379" s="39"/>
      <c r="AP379" s="39"/>
      <c r="AQ379" s="39"/>
      <c r="AR379" s="39"/>
      <c r="AS379" s="39"/>
      <c r="AT379" s="39"/>
      <c r="AU379" s="39">
        <v>4896.232</v>
      </c>
      <c r="AV379" s="39">
        <v>5614.3801539116021</v>
      </c>
      <c r="AW379" s="75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15.75">
      <c r="A380" s="62"/>
      <c r="B380" s="9">
        <v>2017</v>
      </c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75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15.75">
      <c r="A381" s="62" t="s">
        <v>93</v>
      </c>
      <c r="B381" s="9">
        <v>2015</v>
      </c>
      <c r="C381" s="39"/>
      <c r="D381" s="39"/>
      <c r="E381" s="39">
        <v>20128</v>
      </c>
      <c r="F381" s="39">
        <v>21593</v>
      </c>
      <c r="G381" s="39"/>
      <c r="H381" s="39"/>
      <c r="I381" s="39">
        <v>12</v>
      </c>
      <c r="J381" s="39">
        <v>57</v>
      </c>
      <c r="K381" s="39"/>
      <c r="L381" s="39"/>
      <c r="M381" s="39"/>
      <c r="N381" s="39"/>
      <c r="O381" s="39"/>
      <c r="P381" s="39"/>
      <c r="Q381" s="39">
        <v>103</v>
      </c>
      <c r="R381" s="39">
        <v>173</v>
      </c>
      <c r="S381" s="39"/>
      <c r="T381" s="39"/>
      <c r="U381" s="39"/>
      <c r="V381" s="39"/>
      <c r="W381" s="39"/>
      <c r="X381" s="39"/>
      <c r="Y381" s="39"/>
      <c r="Z381" s="39"/>
      <c r="AA381" s="39">
        <v>1267</v>
      </c>
      <c r="AB381" s="39">
        <v>1230</v>
      </c>
      <c r="AC381" s="39"/>
      <c r="AD381" s="39"/>
      <c r="AE381" s="39"/>
      <c r="AF381" s="39"/>
      <c r="AG381" s="39"/>
      <c r="AH381" s="39"/>
      <c r="AI381" s="39">
        <v>73</v>
      </c>
      <c r="AJ381" s="39">
        <v>259</v>
      </c>
      <c r="AK381" s="39"/>
      <c r="AL381" s="39"/>
      <c r="AM381" s="39">
        <v>138</v>
      </c>
      <c r="AN381" s="39">
        <v>216</v>
      </c>
      <c r="AO381" s="39"/>
      <c r="AP381" s="39"/>
      <c r="AQ381" s="39"/>
      <c r="AR381" s="39"/>
      <c r="AS381" s="39">
        <v>1113</v>
      </c>
      <c r="AT381" s="39">
        <v>1402</v>
      </c>
      <c r="AU381" s="39">
        <v>22834</v>
      </c>
      <c r="AV381" s="39">
        <v>24930</v>
      </c>
      <c r="AW381" s="75" t="s">
        <v>94</v>
      </c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15.75">
      <c r="A382" s="62"/>
      <c r="B382" s="9">
        <v>2016</v>
      </c>
      <c r="C382" s="39"/>
      <c r="D382" s="39"/>
      <c r="E382" s="39">
        <v>23512</v>
      </c>
      <c r="F382" s="39">
        <v>23868</v>
      </c>
      <c r="G382" s="39"/>
      <c r="H382" s="39"/>
      <c r="I382" s="39">
        <v>22</v>
      </c>
      <c r="J382" s="39">
        <v>107</v>
      </c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>
        <v>1285</v>
      </c>
      <c r="AB382" s="39">
        <v>1104</v>
      </c>
      <c r="AC382" s="39"/>
      <c r="AD382" s="39"/>
      <c r="AE382" s="39"/>
      <c r="AF382" s="39"/>
      <c r="AG382" s="39">
        <v>1</v>
      </c>
      <c r="AH382" s="39">
        <v>6</v>
      </c>
      <c r="AI382" s="39">
        <v>12</v>
      </c>
      <c r="AJ382" s="39">
        <v>50</v>
      </c>
      <c r="AK382" s="39"/>
      <c r="AL382" s="39"/>
      <c r="AM382" s="39">
        <v>83</v>
      </c>
      <c r="AN382" s="39">
        <v>318</v>
      </c>
      <c r="AO382" s="39"/>
      <c r="AP382" s="39"/>
      <c r="AQ382" s="39"/>
      <c r="AR382" s="39"/>
      <c r="AS382" s="39"/>
      <c r="AT382" s="39"/>
      <c r="AU382" s="39">
        <v>24915</v>
      </c>
      <c r="AV382" s="39">
        <v>25453</v>
      </c>
      <c r="AW382" s="75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15.75">
      <c r="A383" s="62"/>
      <c r="B383" s="9">
        <v>2017</v>
      </c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75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15.75">
      <c r="A384" s="62" t="s">
        <v>38</v>
      </c>
      <c r="B384" s="9">
        <v>2015</v>
      </c>
      <c r="C384" s="39">
        <v>3335.6889999999999</v>
      </c>
      <c r="D384" s="39">
        <v>2681.301868</v>
      </c>
      <c r="E384" s="39">
        <v>3633</v>
      </c>
      <c r="F384" s="39">
        <v>3358</v>
      </c>
      <c r="G384" s="39">
        <v>1</v>
      </c>
      <c r="H384" s="39">
        <v>1</v>
      </c>
      <c r="I384" s="39">
        <v>23.937000000000001</v>
      </c>
      <c r="J384" s="39">
        <v>35.093576069999997</v>
      </c>
      <c r="K384" s="39"/>
      <c r="L384" s="39"/>
      <c r="M384" s="39"/>
      <c r="N384" s="39"/>
      <c r="O384" s="39"/>
      <c r="P384" s="39"/>
      <c r="Q384" s="39">
        <v>3844</v>
      </c>
      <c r="R384" s="39">
        <v>6769</v>
      </c>
      <c r="S384" s="39"/>
      <c r="T384" s="39"/>
      <c r="U384" s="39"/>
      <c r="V384" s="39"/>
      <c r="W384" s="39"/>
      <c r="X384" s="39"/>
      <c r="Y384" s="39"/>
      <c r="Z384" s="39"/>
      <c r="AA384" s="39">
        <v>1069</v>
      </c>
      <c r="AB384" s="39">
        <v>968.66</v>
      </c>
      <c r="AC384" s="39">
        <v>1</v>
      </c>
      <c r="AD384" s="39">
        <v>3</v>
      </c>
      <c r="AE384" s="39"/>
      <c r="AF384" s="39"/>
      <c r="AG384" s="39">
        <v>75</v>
      </c>
      <c r="AH384" s="39">
        <v>411</v>
      </c>
      <c r="AI384" s="39">
        <v>454.54300000000001</v>
      </c>
      <c r="AJ384" s="39">
        <v>1350.3545999999999</v>
      </c>
      <c r="AK384" s="39"/>
      <c r="AL384" s="39"/>
      <c r="AM384" s="39">
        <v>1815</v>
      </c>
      <c r="AN384" s="39">
        <v>2411.7983999999997</v>
      </c>
      <c r="AO384" s="39"/>
      <c r="AP384" s="39">
        <v>3</v>
      </c>
      <c r="AQ384" s="39"/>
      <c r="AR384" s="39"/>
      <c r="AS384" s="39"/>
      <c r="AT384" s="39"/>
      <c r="AU384" s="39">
        <v>14252.169</v>
      </c>
      <c r="AV384" s="39">
        <v>17992.208444069998</v>
      </c>
      <c r="AW384" s="75" t="s">
        <v>39</v>
      </c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15.75">
      <c r="A385" s="62"/>
      <c r="B385" s="9">
        <v>2016</v>
      </c>
      <c r="C385" s="39">
        <v>925.43299999999999</v>
      </c>
      <c r="D385" s="39">
        <v>825.43825599999991</v>
      </c>
      <c r="E385" s="39">
        <v>9938</v>
      </c>
      <c r="F385" s="39">
        <v>7352</v>
      </c>
      <c r="G385" s="39">
        <v>2</v>
      </c>
      <c r="H385" s="39">
        <v>1</v>
      </c>
      <c r="I385" s="39">
        <v>33.417999999999999</v>
      </c>
      <c r="J385" s="39">
        <v>153.13417999999999</v>
      </c>
      <c r="K385" s="39"/>
      <c r="L385" s="39"/>
      <c r="M385" s="39"/>
      <c r="N385" s="39"/>
      <c r="O385" s="39"/>
      <c r="P385" s="39"/>
      <c r="Q385" s="39">
        <v>4805</v>
      </c>
      <c r="R385" s="39">
        <v>8308</v>
      </c>
      <c r="S385" s="39"/>
      <c r="T385" s="39"/>
      <c r="U385" s="39"/>
      <c r="V385" s="39"/>
      <c r="W385" s="39"/>
      <c r="X385" s="39"/>
      <c r="Y385" s="39"/>
      <c r="Z385" s="39"/>
      <c r="AA385" s="39">
        <v>2564.92</v>
      </c>
      <c r="AB385" s="39">
        <v>1678.3070499999999</v>
      </c>
      <c r="AC385" s="39"/>
      <c r="AD385" s="39"/>
      <c r="AE385" s="39"/>
      <c r="AF385" s="39"/>
      <c r="AG385" s="39">
        <v>54</v>
      </c>
      <c r="AH385" s="39">
        <v>316</v>
      </c>
      <c r="AI385" s="40">
        <v>774</v>
      </c>
      <c r="AJ385" s="41">
        <v>2557</v>
      </c>
      <c r="AK385" s="39"/>
      <c r="AL385" s="39"/>
      <c r="AM385" s="39">
        <v>1463</v>
      </c>
      <c r="AN385" s="39">
        <v>2265.5951783023606</v>
      </c>
      <c r="AO385" s="39"/>
      <c r="AP385" s="39">
        <v>1</v>
      </c>
      <c r="AQ385" s="39"/>
      <c r="AR385" s="39"/>
      <c r="AS385" s="39"/>
      <c r="AT385" s="39"/>
      <c r="AU385" s="39">
        <v>20559.771000000001</v>
      </c>
      <c r="AV385" s="39">
        <v>23457.474664302357</v>
      </c>
      <c r="AW385" s="75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15.75">
      <c r="A386" s="62"/>
      <c r="B386" s="9">
        <v>2017</v>
      </c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75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s="48" customFormat="1" ht="15.75">
      <c r="A387" s="62" t="s">
        <v>95</v>
      </c>
      <c r="B387" s="9">
        <v>2015</v>
      </c>
      <c r="C387" s="39">
        <v>4.0999999999999996</v>
      </c>
      <c r="D387" s="39">
        <v>14.244999999999999</v>
      </c>
      <c r="E387" s="39">
        <v>43098.1</v>
      </c>
      <c r="F387" s="39">
        <v>45421.606999999996</v>
      </c>
      <c r="G387" s="39">
        <v>0</v>
      </c>
      <c r="H387" s="39">
        <v>0</v>
      </c>
      <c r="I387" s="39">
        <v>306.89999999999998</v>
      </c>
      <c r="J387" s="39">
        <v>938.35699999999997</v>
      </c>
      <c r="K387" s="39">
        <v>0</v>
      </c>
      <c r="L387" s="39">
        <v>0</v>
      </c>
      <c r="M387" s="39">
        <v>0</v>
      </c>
      <c r="N387" s="39">
        <v>0</v>
      </c>
      <c r="O387" s="39">
        <v>0</v>
      </c>
      <c r="P387" s="39">
        <v>0</v>
      </c>
      <c r="Q387" s="39">
        <v>534</v>
      </c>
      <c r="R387" s="39">
        <v>958.81799999999987</v>
      </c>
      <c r="S387" s="39">
        <v>0</v>
      </c>
      <c r="T387" s="39">
        <v>0</v>
      </c>
      <c r="U387" s="39">
        <v>1E-3</v>
      </c>
      <c r="V387" s="39">
        <v>0.51800000000000002</v>
      </c>
      <c r="W387" s="39">
        <v>7.3</v>
      </c>
      <c r="X387" s="39">
        <v>11.654999999999999</v>
      </c>
      <c r="Y387" s="39">
        <v>0</v>
      </c>
      <c r="Z387" s="39">
        <v>0</v>
      </c>
      <c r="AA387" s="39"/>
      <c r="AB387" s="39"/>
      <c r="AC387" s="39">
        <v>0</v>
      </c>
      <c r="AD387" s="39">
        <v>0</v>
      </c>
      <c r="AE387" s="39">
        <v>0</v>
      </c>
      <c r="AF387" s="39">
        <v>0</v>
      </c>
      <c r="AG387" s="39">
        <v>0</v>
      </c>
      <c r="AH387" s="39">
        <v>0</v>
      </c>
      <c r="AI387" s="39">
        <v>94.4</v>
      </c>
      <c r="AJ387" s="39">
        <v>310.28199999999998</v>
      </c>
      <c r="AK387" s="39">
        <v>0</v>
      </c>
      <c r="AL387" s="39">
        <v>0</v>
      </c>
      <c r="AM387" s="39">
        <v>5231.8999999999996</v>
      </c>
      <c r="AN387" s="39">
        <v>6788.9079999999994</v>
      </c>
      <c r="AO387" s="39">
        <v>0.2</v>
      </c>
      <c r="AP387" s="39">
        <v>5.18</v>
      </c>
      <c r="AQ387" s="39">
        <v>0</v>
      </c>
      <c r="AR387" s="39">
        <v>0</v>
      </c>
      <c r="AS387" s="39">
        <v>65</v>
      </c>
      <c r="AT387" s="39">
        <v>24.346</v>
      </c>
      <c r="AU387" s="39">
        <v>49341.900999999998</v>
      </c>
      <c r="AV387" s="39">
        <v>54473.915999999997</v>
      </c>
      <c r="AW387" s="75" t="s">
        <v>41</v>
      </c>
      <c r="AX387" s="1"/>
      <c r="AY387" s="1"/>
      <c r="AZ387" s="1"/>
      <c r="BA387" s="1"/>
      <c r="BB387" s="1"/>
      <c r="BC387" s="1"/>
      <c r="BD387" s="1"/>
      <c r="BE387" s="1"/>
      <c r="BF387" s="1"/>
      <c r="BG387" s="47"/>
      <c r="BH387" s="47"/>
      <c r="BI387" s="47"/>
    </row>
    <row r="388" spans="1:61" s="48" customFormat="1" ht="15.75">
      <c r="A388" s="62"/>
      <c r="B388" s="9">
        <v>2016</v>
      </c>
      <c r="C388" s="39">
        <v>2.0150000000000001</v>
      </c>
      <c r="D388" s="39">
        <v>7.277400000000001</v>
      </c>
      <c r="E388" s="39">
        <v>41300.008999999998</v>
      </c>
      <c r="F388" s="39">
        <v>56479.228000000003</v>
      </c>
      <c r="G388" s="39">
        <v>0</v>
      </c>
      <c r="H388" s="39">
        <v>0</v>
      </c>
      <c r="I388" s="39">
        <v>1.0569999999999999</v>
      </c>
      <c r="J388" s="39">
        <v>7.0381999999999998</v>
      </c>
      <c r="K388" s="39">
        <v>0</v>
      </c>
      <c r="L388" s="39">
        <v>0</v>
      </c>
      <c r="M388" s="39">
        <v>0</v>
      </c>
      <c r="N388" s="39">
        <v>0</v>
      </c>
      <c r="O388" s="39">
        <v>0</v>
      </c>
      <c r="P388" s="39">
        <v>0</v>
      </c>
      <c r="Q388" s="39">
        <v>1984.461</v>
      </c>
      <c r="R388" s="39">
        <v>5515.107</v>
      </c>
      <c r="S388" s="39">
        <v>2.0760000000000001</v>
      </c>
      <c r="T388" s="39">
        <v>5.6680000000000001</v>
      </c>
      <c r="U388" s="39">
        <v>0.1</v>
      </c>
      <c r="V388" s="39">
        <v>0.3926</v>
      </c>
      <c r="W388" s="39">
        <v>40.615000000000002</v>
      </c>
      <c r="X388" s="39">
        <v>48.1494</v>
      </c>
      <c r="Y388" s="39">
        <v>0</v>
      </c>
      <c r="Z388" s="39">
        <v>0</v>
      </c>
      <c r="AA388" s="39"/>
      <c r="AB388" s="39"/>
      <c r="AC388" s="39">
        <v>0.4</v>
      </c>
      <c r="AD388" s="39">
        <v>12.691000000000001</v>
      </c>
      <c r="AE388" s="39">
        <v>0</v>
      </c>
      <c r="AF388" s="39">
        <v>0</v>
      </c>
      <c r="AG388" s="39">
        <v>0</v>
      </c>
      <c r="AH388" s="39">
        <v>0</v>
      </c>
      <c r="AI388" s="39">
        <v>78.549000000000007</v>
      </c>
      <c r="AJ388" s="39">
        <v>230.00120000000001</v>
      </c>
      <c r="AK388" s="39">
        <v>0</v>
      </c>
      <c r="AL388" s="39">
        <v>0</v>
      </c>
      <c r="AM388" s="39">
        <v>660217.26399999997</v>
      </c>
      <c r="AN388" s="39">
        <v>66892.274799999999</v>
      </c>
      <c r="AO388" s="39">
        <v>0.92800000000000005</v>
      </c>
      <c r="AP388" s="39">
        <v>7.7661999999999995</v>
      </c>
      <c r="AQ388" s="39">
        <v>0</v>
      </c>
      <c r="AR388" s="39">
        <v>0</v>
      </c>
      <c r="AS388" s="39">
        <v>15.64</v>
      </c>
      <c r="AT388" s="39">
        <v>20.025200000000002</v>
      </c>
      <c r="AU388" s="39">
        <v>703643.15</v>
      </c>
      <c r="AV388" s="39">
        <v>129225.56660000001</v>
      </c>
      <c r="AW388" s="75"/>
      <c r="AX388" s="1"/>
      <c r="AY388" s="1"/>
      <c r="AZ388" s="1"/>
      <c r="BA388" s="1"/>
      <c r="BB388" s="1"/>
      <c r="BC388" s="1"/>
      <c r="BD388" s="1"/>
      <c r="BE388" s="1"/>
      <c r="BF388" s="1"/>
      <c r="BG388" s="47"/>
      <c r="BH388" s="47"/>
      <c r="BI388" s="47"/>
    </row>
    <row r="389" spans="1:61" s="48" customFormat="1" ht="15.75">
      <c r="A389" s="62"/>
      <c r="B389" s="9">
        <v>2017</v>
      </c>
      <c r="C389" s="39">
        <v>1.758</v>
      </c>
      <c r="D389" s="39">
        <v>9.0896000000000008</v>
      </c>
      <c r="E389" s="39">
        <v>61555.99</v>
      </c>
      <c r="F389" s="39">
        <v>68040.689600000012</v>
      </c>
      <c r="G389" s="39">
        <v>0.127</v>
      </c>
      <c r="H389" s="39">
        <v>0.26519999999999999</v>
      </c>
      <c r="I389" s="39">
        <v>184.56299999999999</v>
      </c>
      <c r="J389" s="39">
        <v>608.75099999999998</v>
      </c>
      <c r="K389" s="39">
        <v>3.12</v>
      </c>
      <c r="L389" s="39">
        <v>6.1854000000000005</v>
      </c>
      <c r="M389" s="39">
        <v>0</v>
      </c>
      <c r="N389" s="39">
        <v>0</v>
      </c>
      <c r="O389" s="39">
        <v>0</v>
      </c>
      <c r="P389" s="39">
        <v>0</v>
      </c>
      <c r="Q389" s="39">
        <v>1201.75</v>
      </c>
      <c r="R389" s="39">
        <v>2139.5192000000002</v>
      </c>
      <c r="S389" s="39">
        <v>0</v>
      </c>
      <c r="T389" s="39">
        <v>0</v>
      </c>
      <c r="U389" s="39">
        <v>0.02</v>
      </c>
      <c r="V389" s="39">
        <v>0.26</v>
      </c>
      <c r="W389" s="39">
        <v>0</v>
      </c>
      <c r="X389" s="39">
        <v>0</v>
      </c>
      <c r="Y389" s="39">
        <v>0</v>
      </c>
      <c r="Z389" s="39">
        <v>0</v>
      </c>
      <c r="AA389" s="39"/>
      <c r="AB389" s="39"/>
      <c r="AC389" s="39">
        <v>43.331000000000003</v>
      </c>
      <c r="AD389" s="39">
        <v>82.16</v>
      </c>
      <c r="AE389" s="39">
        <v>0</v>
      </c>
      <c r="AF389" s="39">
        <v>0</v>
      </c>
      <c r="AG389" s="39">
        <v>0</v>
      </c>
      <c r="AH389" s="39">
        <v>0</v>
      </c>
      <c r="AI389" s="39">
        <v>32.649000000000001</v>
      </c>
      <c r="AJ389" s="39">
        <v>108.56040000000002</v>
      </c>
      <c r="AK389" s="39">
        <v>0</v>
      </c>
      <c r="AL389" s="39">
        <v>0</v>
      </c>
      <c r="AM389" s="39">
        <v>45.301000000000002</v>
      </c>
      <c r="AN389" s="39">
        <v>49.509200000000007</v>
      </c>
      <c r="AO389" s="39">
        <v>1.4379999999999999</v>
      </c>
      <c r="AP389" s="39">
        <v>12.555399999999999</v>
      </c>
      <c r="AQ389" s="39">
        <v>0</v>
      </c>
      <c r="AR389" s="39">
        <v>0</v>
      </c>
      <c r="AS389" s="39">
        <v>1.7729999999999999</v>
      </c>
      <c r="AT389" s="39">
        <v>3.1459999999999999</v>
      </c>
      <c r="AU389" s="39">
        <v>63071.82</v>
      </c>
      <c r="AV389" s="39">
        <v>71060.691000000006</v>
      </c>
      <c r="AW389" s="75"/>
      <c r="AX389" s="1"/>
      <c r="AY389" s="1"/>
      <c r="AZ389" s="1"/>
      <c r="BA389" s="1"/>
      <c r="BB389" s="1"/>
      <c r="BC389" s="1"/>
      <c r="BD389" s="1"/>
      <c r="BE389" s="1"/>
      <c r="BF389" s="1"/>
      <c r="BG389" s="47"/>
      <c r="BH389" s="47"/>
      <c r="BI389" s="47"/>
    </row>
    <row r="390" spans="1:61" ht="15.75">
      <c r="A390" s="62" t="s">
        <v>42</v>
      </c>
      <c r="B390" s="9">
        <v>2015</v>
      </c>
      <c r="C390" s="39">
        <v>287.83514376996806</v>
      </c>
      <c r="D390" s="39">
        <v>386</v>
      </c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>
        <v>13</v>
      </c>
      <c r="R390" s="39">
        <v>24</v>
      </c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>
        <v>865</v>
      </c>
      <c r="AN390" s="39">
        <v>1155</v>
      </c>
      <c r="AO390" s="39"/>
      <c r="AP390" s="39"/>
      <c r="AQ390" s="39"/>
      <c r="AR390" s="39"/>
      <c r="AS390" s="39"/>
      <c r="AT390" s="39"/>
      <c r="AU390" s="39">
        <v>1165.835143769968</v>
      </c>
      <c r="AV390" s="39">
        <v>1565</v>
      </c>
      <c r="AW390" s="75" t="s">
        <v>43</v>
      </c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15.75">
      <c r="A391" s="62"/>
      <c r="B391" s="9">
        <v>2016</v>
      </c>
      <c r="C391" s="39">
        <v>52.632768361581917</v>
      </c>
      <c r="D391" s="39">
        <v>68</v>
      </c>
      <c r="E391" s="39"/>
      <c r="F391" s="39"/>
      <c r="G391" s="39"/>
      <c r="H391" s="39"/>
      <c r="I391" s="39">
        <v>18</v>
      </c>
      <c r="J391" s="39">
        <v>19</v>
      </c>
      <c r="K391" s="39"/>
      <c r="L391" s="39"/>
      <c r="M391" s="39"/>
      <c r="N391" s="39"/>
      <c r="O391" s="39"/>
      <c r="P391" s="39"/>
      <c r="Q391" s="39">
        <v>52</v>
      </c>
      <c r="R391" s="39">
        <v>73</v>
      </c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>
        <v>1205.7575757575758</v>
      </c>
      <c r="AN391" s="39">
        <v>1610</v>
      </c>
      <c r="AO391" s="39"/>
      <c r="AP391" s="39"/>
      <c r="AQ391" s="39"/>
      <c r="AR391" s="39"/>
      <c r="AS391" s="39"/>
      <c r="AT391" s="39"/>
      <c r="AU391" s="39">
        <v>1328.3903441191576</v>
      </c>
      <c r="AV391" s="39">
        <v>1770</v>
      </c>
      <c r="AW391" s="75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15.75">
      <c r="A392" s="62"/>
      <c r="B392" s="9">
        <v>2017</v>
      </c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75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15.75">
      <c r="A393" s="62" t="s">
        <v>44</v>
      </c>
      <c r="B393" s="9">
        <v>2015</v>
      </c>
      <c r="C393" s="39">
        <v>69</v>
      </c>
      <c r="D393" s="39">
        <v>207</v>
      </c>
      <c r="E393" s="39">
        <v>40678</v>
      </c>
      <c r="F393" s="39">
        <v>55802</v>
      </c>
      <c r="G393" s="39"/>
      <c r="H393" s="39"/>
      <c r="I393" s="39">
        <v>286</v>
      </c>
      <c r="J393" s="39">
        <v>1135</v>
      </c>
      <c r="K393" s="39"/>
      <c r="L393" s="39"/>
      <c r="M393" s="39"/>
      <c r="N393" s="39"/>
      <c r="O393" s="39"/>
      <c r="P393" s="39"/>
      <c r="Q393" s="39">
        <v>4558</v>
      </c>
      <c r="R393" s="39">
        <v>11856</v>
      </c>
      <c r="S393" s="39">
        <v>25</v>
      </c>
      <c r="T393" s="39">
        <v>38</v>
      </c>
      <c r="U393" s="39">
        <v>345</v>
      </c>
      <c r="V393" s="39">
        <v>1494</v>
      </c>
      <c r="W393" s="39"/>
      <c r="X393" s="39"/>
      <c r="Y393" s="39"/>
      <c r="Z393" s="39"/>
      <c r="AA393" s="39">
        <v>2717</v>
      </c>
      <c r="AB393" s="39">
        <v>3810</v>
      </c>
      <c r="AC393" s="39">
        <v>296</v>
      </c>
      <c r="AD393" s="39">
        <v>861</v>
      </c>
      <c r="AE393" s="39"/>
      <c r="AF393" s="39"/>
      <c r="AG393" s="39"/>
      <c r="AH393" s="39">
        <v>2</v>
      </c>
      <c r="AI393" s="39">
        <v>316</v>
      </c>
      <c r="AJ393" s="39">
        <v>1396</v>
      </c>
      <c r="AK393" s="39"/>
      <c r="AL393" s="39"/>
      <c r="AM393" s="39">
        <v>406</v>
      </c>
      <c r="AN393" s="39">
        <v>602</v>
      </c>
      <c r="AO393" s="39"/>
      <c r="AP393" s="39">
        <v>1</v>
      </c>
      <c r="AQ393" s="39"/>
      <c r="AR393" s="39"/>
      <c r="AS393" s="39">
        <v>2</v>
      </c>
      <c r="AT393" s="39">
        <v>3</v>
      </c>
      <c r="AU393" s="39">
        <v>49698</v>
      </c>
      <c r="AV393" s="39">
        <v>77207</v>
      </c>
      <c r="AW393" s="75" t="s">
        <v>45</v>
      </c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15.75">
      <c r="A394" s="62"/>
      <c r="B394" s="9">
        <v>2016</v>
      </c>
      <c r="C394" s="39">
        <v>445</v>
      </c>
      <c r="D394" s="39">
        <v>1324</v>
      </c>
      <c r="E394" s="39">
        <v>48750</v>
      </c>
      <c r="F394" s="39">
        <v>64094</v>
      </c>
      <c r="G394" s="39">
        <v>2</v>
      </c>
      <c r="H394" s="39">
        <v>10</v>
      </c>
      <c r="I394" s="39">
        <v>234</v>
      </c>
      <c r="J394" s="39">
        <v>889</v>
      </c>
      <c r="K394" s="39"/>
      <c r="L394" s="39"/>
      <c r="M394" s="39"/>
      <c r="N394" s="39"/>
      <c r="O394" s="39"/>
      <c r="P394" s="39"/>
      <c r="Q394" s="39">
        <v>5341</v>
      </c>
      <c r="R394" s="39">
        <v>11705</v>
      </c>
      <c r="S394" s="39">
        <v>21</v>
      </c>
      <c r="T394" s="39">
        <v>57</v>
      </c>
      <c r="U394" s="39">
        <v>510</v>
      </c>
      <c r="V394" s="39">
        <v>1722</v>
      </c>
      <c r="W394" s="39"/>
      <c r="X394" s="39"/>
      <c r="Y394" s="39"/>
      <c r="Z394" s="39"/>
      <c r="AA394" s="39">
        <v>2421</v>
      </c>
      <c r="AB394" s="39">
        <v>3444</v>
      </c>
      <c r="AC394" s="39"/>
      <c r="AD394" s="39"/>
      <c r="AE394" s="39"/>
      <c r="AF394" s="39"/>
      <c r="AG394" s="39"/>
      <c r="AH394" s="39"/>
      <c r="AI394" s="39">
        <v>231</v>
      </c>
      <c r="AJ394" s="39">
        <v>961</v>
      </c>
      <c r="AK394" s="39"/>
      <c r="AL394" s="39"/>
      <c r="AM394" s="39">
        <v>515</v>
      </c>
      <c r="AN394" s="39">
        <v>721</v>
      </c>
      <c r="AO394" s="39">
        <v>8</v>
      </c>
      <c r="AP394" s="39">
        <v>36</v>
      </c>
      <c r="AQ394" s="39"/>
      <c r="AR394" s="39"/>
      <c r="AS394" s="39"/>
      <c r="AT394" s="39"/>
      <c r="AU394" s="39">
        <v>58478</v>
      </c>
      <c r="AV394" s="39">
        <v>84963</v>
      </c>
      <c r="AW394" s="75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15.75">
      <c r="A395" s="62"/>
      <c r="B395" s="9">
        <v>2017</v>
      </c>
      <c r="C395" s="39">
        <v>69</v>
      </c>
      <c r="D395" s="39">
        <v>821</v>
      </c>
      <c r="E395" s="39">
        <v>21091</v>
      </c>
      <c r="F395" s="39">
        <v>102287</v>
      </c>
      <c r="G395" s="39">
        <v>1</v>
      </c>
      <c r="H395" s="39">
        <v>66</v>
      </c>
      <c r="I395" s="39"/>
      <c r="J395" s="39"/>
      <c r="K395" s="39"/>
      <c r="L395" s="39"/>
      <c r="M395" s="39"/>
      <c r="N395" s="39"/>
      <c r="O395" s="39"/>
      <c r="P395" s="39"/>
      <c r="Q395" s="39">
        <v>3586</v>
      </c>
      <c r="R395" s="39">
        <v>31582</v>
      </c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>
        <v>389</v>
      </c>
      <c r="AJ395" s="39">
        <v>4838</v>
      </c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>
        <v>25136</v>
      </c>
      <c r="AV395" s="39">
        <v>139594</v>
      </c>
      <c r="AW395" s="75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15.75">
      <c r="A396" s="62" t="s">
        <v>46</v>
      </c>
      <c r="B396" s="9">
        <v>2015</v>
      </c>
      <c r="C396" s="39">
        <v>215</v>
      </c>
      <c r="D396" s="39">
        <v>620</v>
      </c>
      <c r="E396" s="39">
        <v>24304</v>
      </c>
      <c r="F396" s="39">
        <v>34071</v>
      </c>
      <c r="G396" s="39"/>
      <c r="H396" s="39"/>
      <c r="I396" s="39">
        <v>222</v>
      </c>
      <c r="J396" s="39">
        <v>1089</v>
      </c>
      <c r="K396" s="39"/>
      <c r="L396" s="39"/>
      <c r="M396" s="39"/>
      <c r="N396" s="39"/>
      <c r="O396" s="39"/>
      <c r="P396" s="39"/>
      <c r="Q396" s="39">
        <v>8065</v>
      </c>
      <c r="R396" s="39">
        <v>18366</v>
      </c>
      <c r="S396" s="39"/>
      <c r="T396" s="39"/>
      <c r="U396" s="39">
        <v>1108</v>
      </c>
      <c r="V396" s="39">
        <v>3433</v>
      </c>
      <c r="W396" s="39"/>
      <c r="X396" s="39"/>
      <c r="Y396" s="39"/>
      <c r="Z396" s="39"/>
      <c r="AA396" s="39">
        <v>1858</v>
      </c>
      <c r="AB396" s="39">
        <v>2601</v>
      </c>
      <c r="AC396" s="39">
        <v>540</v>
      </c>
      <c r="AD396" s="39">
        <v>1551</v>
      </c>
      <c r="AE396" s="39"/>
      <c r="AF396" s="39"/>
      <c r="AG396" s="39"/>
      <c r="AH396" s="39"/>
      <c r="AI396" s="39">
        <v>255</v>
      </c>
      <c r="AJ396" s="39">
        <v>1122</v>
      </c>
      <c r="AK396" s="39"/>
      <c r="AL396" s="39"/>
      <c r="AM396" s="39">
        <v>942</v>
      </c>
      <c r="AN396" s="39">
        <v>1456</v>
      </c>
      <c r="AO396" s="39"/>
      <c r="AP396" s="39">
        <v>3</v>
      </c>
      <c r="AQ396" s="39"/>
      <c r="AR396" s="39"/>
      <c r="AS396" s="39">
        <v>56</v>
      </c>
      <c r="AT396" s="39">
        <v>110</v>
      </c>
      <c r="AU396" s="39">
        <v>37565</v>
      </c>
      <c r="AV396" s="39">
        <v>64422</v>
      </c>
      <c r="AW396" s="75" t="s">
        <v>47</v>
      </c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15.75">
      <c r="A397" s="62"/>
      <c r="B397" s="9">
        <v>2016</v>
      </c>
      <c r="C397" s="39">
        <v>211</v>
      </c>
      <c r="D397" s="39">
        <v>694</v>
      </c>
      <c r="E397" s="39">
        <v>20815</v>
      </c>
      <c r="F397" s="39">
        <v>37520</v>
      </c>
      <c r="G397" s="39"/>
      <c r="H397" s="39"/>
      <c r="I397" s="39">
        <v>121</v>
      </c>
      <c r="J397" s="39">
        <v>558</v>
      </c>
      <c r="K397" s="39"/>
      <c r="L397" s="39"/>
      <c r="M397" s="39"/>
      <c r="N397" s="39"/>
      <c r="O397" s="39"/>
      <c r="P397" s="39"/>
      <c r="Q397" s="39">
        <v>7718</v>
      </c>
      <c r="R397" s="39">
        <v>20848</v>
      </c>
      <c r="S397" s="39"/>
      <c r="T397" s="39"/>
      <c r="U397" s="39">
        <v>1739</v>
      </c>
      <c r="V397" s="39">
        <v>5328</v>
      </c>
      <c r="W397" s="39"/>
      <c r="X397" s="39"/>
      <c r="Y397" s="39"/>
      <c r="Z397" s="39"/>
      <c r="AA397" s="39">
        <v>1679</v>
      </c>
      <c r="AB397" s="39">
        <v>3183</v>
      </c>
      <c r="AC397" s="39">
        <v>463</v>
      </c>
      <c r="AD397" s="39">
        <v>1476</v>
      </c>
      <c r="AE397" s="39"/>
      <c r="AF397" s="39">
        <v>2</v>
      </c>
      <c r="AG397" s="39"/>
      <c r="AH397" s="39"/>
      <c r="AI397" s="39">
        <v>300</v>
      </c>
      <c r="AJ397" s="39">
        <v>1273</v>
      </c>
      <c r="AK397" s="39"/>
      <c r="AL397" s="39"/>
      <c r="AM397" s="39">
        <v>783</v>
      </c>
      <c r="AN397" s="39">
        <v>1329</v>
      </c>
      <c r="AO397" s="39">
        <v>3</v>
      </c>
      <c r="AP397" s="39">
        <v>33</v>
      </c>
      <c r="AQ397" s="39"/>
      <c r="AR397" s="39"/>
      <c r="AS397" s="39">
        <v>77</v>
      </c>
      <c r="AT397" s="39">
        <v>99</v>
      </c>
      <c r="AU397" s="39">
        <v>33909</v>
      </c>
      <c r="AV397" s="39">
        <v>72343</v>
      </c>
      <c r="AW397" s="75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15.75">
      <c r="A398" s="62"/>
      <c r="B398" s="9">
        <v>2017</v>
      </c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75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15.75">
      <c r="A399" s="62" t="s">
        <v>130</v>
      </c>
      <c r="B399" s="9">
        <v>2015</v>
      </c>
      <c r="C399" s="39">
        <v>26.951000000000001</v>
      </c>
      <c r="D399" s="39">
        <v>30.69885</v>
      </c>
      <c r="E399" s="39">
        <v>268.22900000000004</v>
      </c>
      <c r="F399" s="39">
        <v>547.11929999999995</v>
      </c>
      <c r="G399" s="39"/>
      <c r="H399" s="39"/>
      <c r="I399" s="39">
        <v>2937.2660000000001</v>
      </c>
      <c r="J399" s="39">
        <v>10656.1896</v>
      </c>
      <c r="K399" s="39"/>
      <c r="L399" s="39"/>
      <c r="M399" s="39"/>
      <c r="N399" s="39"/>
      <c r="O399" s="39"/>
      <c r="P399" s="39"/>
      <c r="Q399" s="39">
        <v>10134.022000000001</v>
      </c>
      <c r="R399" s="39">
        <v>19939.374</v>
      </c>
      <c r="S399" s="39"/>
      <c r="T399" s="39"/>
      <c r="U399" s="39">
        <v>3889.2719999999999</v>
      </c>
      <c r="V399" s="39">
        <v>7417.2272999999996</v>
      </c>
      <c r="W399" s="39"/>
      <c r="X399" s="39"/>
      <c r="Y399" s="39"/>
      <c r="Z399" s="39"/>
      <c r="AA399" s="39">
        <v>546.74800000000005</v>
      </c>
      <c r="AB399" s="39">
        <v>997.71</v>
      </c>
      <c r="AC399" s="39"/>
      <c r="AD399" s="39"/>
      <c r="AE399" s="39"/>
      <c r="AF399" s="39"/>
      <c r="AG399" s="39">
        <v>8.9999999999999993E-3</v>
      </c>
      <c r="AH399" s="39">
        <v>6.93E-2</v>
      </c>
      <c r="AI399" s="39"/>
      <c r="AJ399" s="39"/>
      <c r="AK399" s="39"/>
      <c r="AL399" s="39"/>
      <c r="AM399" s="39">
        <v>8713.92</v>
      </c>
      <c r="AN399" s="39">
        <v>9117.1279499999982</v>
      </c>
      <c r="AO399" s="39">
        <v>10442</v>
      </c>
      <c r="AP399" s="39">
        <v>12522</v>
      </c>
      <c r="AQ399" s="39"/>
      <c r="AR399" s="39"/>
      <c r="AS399" s="39"/>
      <c r="AT399" s="39"/>
      <c r="AU399" s="39">
        <v>36958.417000000001</v>
      </c>
      <c r="AV399" s="39">
        <v>61227.516300000003</v>
      </c>
      <c r="AW399" s="75" t="s">
        <v>49</v>
      </c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15.75">
      <c r="A400" s="62"/>
      <c r="B400" s="9">
        <v>2016</v>
      </c>
      <c r="C400" s="39">
        <v>23</v>
      </c>
      <c r="D400" s="39">
        <v>29</v>
      </c>
      <c r="E400" s="39">
        <v>466</v>
      </c>
      <c r="F400" s="39">
        <v>747</v>
      </c>
      <c r="G400" s="39"/>
      <c r="H400" s="39"/>
      <c r="I400" s="39">
        <v>43</v>
      </c>
      <c r="J400" s="39">
        <v>53</v>
      </c>
      <c r="K400" s="39"/>
      <c r="L400" s="39"/>
      <c r="M400" s="39"/>
      <c r="N400" s="39"/>
      <c r="O400" s="39"/>
      <c r="P400" s="39"/>
      <c r="Q400" s="39">
        <v>9179</v>
      </c>
      <c r="R400" s="39">
        <v>15217</v>
      </c>
      <c r="S400" s="39"/>
      <c r="T400" s="39"/>
      <c r="U400" s="39">
        <v>4524</v>
      </c>
      <c r="V400" s="39">
        <v>7845</v>
      </c>
      <c r="W400" s="39"/>
      <c r="X400" s="39"/>
      <c r="Y400" s="39"/>
      <c r="Z400" s="39"/>
      <c r="AA400" s="39">
        <v>453</v>
      </c>
      <c r="AB400" s="39">
        <v>654</v>
      </c>
      <c r="AC400" s="39"/>
      <c r="AD400" s="39"/>
      <c r="AE400" s="39"/>
      <c r="AF400" s="39"/>
      <c r="AG400" s="39"/>
      <c r="AH400" s="39"/>
      <c r="AI400" s="39">
        <v>0</v>
      </c>
      <c r="AJ400" s="39">
        <v>1</v>
      </c>
      <c r="AK400" s="39"/>
      <c r="AL400" s="39"/>
      <c r="AM400" s="39">
        <v>10284</v>
      </c>
      <c r="AN400" s="39">
        <v>10706</v>
      </c>
      <c r="AO400" s="39">
        <v>27101</v>
      </c>
      <c r="AP400" s="39">
        <v>35635</v>
      </c>
      <c r="AQ400" s="39"/>
      <c r="AR400" s="39"/>
      <c r="AS400" s="39"/>
      <c r="AT400" s="39"/>
      <c r="AU400" s="39">
        <v>52073</v>
      </c>
      <c r="AV400" s="39">
        <v>70887</v>
      </c>
      <c r="AW400" s="75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15.75">
      <c r="A401" s="62"/>
      <c r="B401" s="9">
        <v>2017</v>
      </c>
      <c r="C401" s="39"/>
      <c r="D401" s="39"/>
      <c r="E401" s="39">
        <v>4023</v>
      </c>
      <c r="F401" s="39">
        <v>2175</v>
      </c>
      <c r="G401" s="39"/>
      <c r="H401" s="39"/>
      <c r="I401" s="39">
        <v>878</v>
      </c>
      <c r="J401" s="39">
        <v>728</v>
      </c>
      <c r="K401" s="39"/>
      <c r="L401" s="39"/>
      <c r="M401" s="39"/>
      <c r="N401" s="39"/>
      <c r="O401" s="39"/>
      <c r="P401" s="39"/>
      <c r="Q401" s="39">
        <v>17777</v>
      </c>
      <c r="R401" s="39">
        <v>10046</v>
      </c>
      <c r="S401" s="39"/>
      <c r="T401" s="39"/>
      <c r="U401" s="39">
        <v>2428</v>
      </c>
      <c r="V401" s="39">
        <v>1787</v>
      </c>
      <c r="W401" s="39"/>
      <c r="X401" s="39"/>
      <c r="Y401" s="39"/>
      <c r="Z401" s="39"/>
      <c r="AA401" s="39">
        <v>550</v>
      </c>
      <c r="AB401" s="39">
        <v>649</v>
      </c>
      <c r="AC401" s="39"/>
      <c r="AD401" s="39"/>
      <c r="AE401" s="39"/>
      <c r="AF401" s="39"/>
      <c r="AG401" s="39"/>
      <c r="AH401" s="39"/>
      <c r="AI401" s="39">
        <v>12</v>
      </c>
      <c r="AJ401" s="39">
        <v>3</v>
      </c>
      <c r="AK401" s="39"/>
      <c r="AL401" s="39"/>
      <c r="AM401" s="39">
        <v>6271</v>
      </c>
      <c r="AN401" s="39">
        <v>4837</v>
      </c>
      <c r="AO401" s="39">
        <v>64</v>
      </c>
      <c r="AP401" s="39">
        <v>10</v>
      </c>
      <c r="AQ401" s="39"/>
      <c r="AR401" s="39"/>
      <c r="AS401" s="39"/>
      <c r="AT401" s="39"/>
      <c r="AU401" s="39">
        <v>32003</v>
      </c>
      <c r="AV401" s="39">
        <v>20235</v>
      </c>
      <c r="AW401" s="75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15.75">
      <c r="A402" s="62" t="s">
        <v>50</v>
      </c>
      <c r="B402" s="9">
        <v>2015</v>
      </c>
      <c r="C402" s="39"/>
      <c r="D402" s="39"/>
      <c r="E402" s="39">
        <v>5897</v>
      </c>
      <c r="F402" s="39">
        <v>14999</v>
      </c>
      <c r="G402" s="39"/>
      <c r="H402" s="39"/>
      <c r="I402" s="39">
        <v>30100.631000000001</v>
      </c>
      <c r="J402" s="39">
        <v>40831.885710000002</v>
      </c>
      <c r="K402" s="39"/>
      <c r="L402" s="39"/>
      <c r="M402" s="39"/>
      <c r="N402" s="39"/>
      <c r="O402" s="39"/>
      <c r="P402" s="39"/>
      <c r="Q402" s="39">
        <v>8</v>
      </c>
      <c r="R402" s="39">
        <v>30</v>
      </c>
      <c r="S402" s="39"/>
      <c r="T402" s="39"/>
      <c r="U402" s="39"/>
      <c r="V402" s="39"/>
      <c r="W402" s="39"/>
      <c r="X402" s="39"/>
      <c r="Y402" s="39"/>
      <c r="Z402" s="39"/>
      <c r="AA402" s="39">
        <v>2</v>
      </c>
      <c r="AB402" s="39">
        <v>10.36</v>
      </c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>
        <v>36007.631000000001</v>
      </c>
      <c r="AV402" s="39">
        <v>55871.245710000003</v>
      </c>
      <c r="AW402" s="75" t="s">
        <v>51</v>
      </c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15.75">
      <c r="A403" s="62"/>
      <c r="B403" s="9">
        <v>2016</v>
      </c>
      <c r="C403" s="39">
        <v>346.53500000000003</v>
      </c>
      <c r="D403" s="39">
        <v>4482.1031279999997</v>
      </c>
      <c r="E403" s="39">
        <v>11068</v>
      </c>
      <c r="F403" s="39">
        <v>36401</v>
      </c>
      <c r="G403" s="39"/>
      <c r="H403" s="39"/>
      <c r="I403" s="39">
        <v>42164.947</v>
      </c>
      <c r="J403" s="39">
        <v>50966.445740000003</v>
      </c>
      <c r="K403" s="39">
        <v>9737.3680000000004</v>
      </c>
      <c r="L403" s="39">
        <v>9347.2971410000009</v>
      </c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>
        <v>664.23500000000001</v>
      </c>
      <c r="AB403" s="39">
        <v>1447.14437</v>
      </c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>
        <v>63981.085000000006</v>
      </c>
      <c r="AV403" s="39">
        <v>102643.99037900001</v>
      </c>
      <c r="AW403" s="75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15.75">
      <c r="A404" s="62"/>
      <c r="B404" s="9">
        <v>2017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75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15.75">
      <c r="A405" s="62" t="s">
        <v>52</v>
      </c>
      <c r="B405" s="9">
        <v>2015</v>
      </c>
      <c r="C405" s="39">
        <v>1</v>
      </c>
      <c r="D405" s="39">
        <v>0.7944</v>
      </c>
      <c r="E405" s="39">
        <v>277</v>
      </c>
      <c r="F405" s="39">
        <v>479.55279999999999</v>
      </c>
      <c r="G405" s="39">
        <v>0</v>
      </c>
      <c r="H405" s="39">
        <v>0</v>
      </c>
      <c r="I405" s="39">
        <v>1151</v>
      </c>
      <c r="J405" s="39">
        <v>2382.0083999999997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  <c r="Q405" s="39">
        <v>3401</v>
      </c>
      <c r="R405" s="39">
        <v>3283.7847999999999</v>
      </c>
      <c r="S405" s="39">
        <v>1</v>
      </c>
      <c r="T405" s="39">
        <v>0.3972</v>
      </c>
      <c r="U405" s="39">
        <v>125</v>
      </c>
      <c r="V405" s="39">
        <v>420.10519999999997</v>
      </c>
      <c r="W405" s="39">
        <v>0</v>
      </c>
      <c r="X405" s="39">
        <v>0</v>
      </c>
      <c r="Y405" s="39">
        <v>0</v>
      </c>
      <c r="Z405" s="39">
        <v>0</v>
      </c>
      <c r="AA405" s="39">
        <v>140</v>
      </c>
      <c r="AB405" s="39">
        <v>226.53639999999999</v>
      </c>
      <c r="AC405" s="39">
        <v>0</v>
      </c>
      <c r="AD405" s="39">
        <v>0</v>
      </c>
      <c r="AE405" s="39">
        <v>0</v>
      </c>
      <c r="AF405" s="39">
        <v>0</v>
      </c>
      <c r="AG405" s="39">
        <v>0</v>
      </c>
      <c r="AH405" s="39">
        <v>0.13239999999999999</v>
      </c>
      <c r="AI405" s="39">
        <v>234</v>
      </c>
      <c r="AJ405" s="39">
        <v>1245.7515999999998</v>
      </c>
      <c r="AK405" s="39">
        <v>0</v>
      </c>
      <c r="AL405" s="39">
        <v>0</v>
      </c>
      <c r="AM405" s="39"/>
      <c r="AN405" s="39"/>
      <c r="AO405" s="39">
        <v>0</v>
      </c>
      <c r="AP405" s="39">
        <v>0.7944</v>
      </c>
      <c r="AQ405" s="39">
        <v>0</v>
      </c>
      <c r="AR405" s="39">
        <v>0</v>
      </c>
      <c r="AS405" s="39">
        <v>84</v>
      </c>
      <c r="AT405" s="39">
        <v>67.391599999999997</v>
      </c>
      <c r="AU405" s="39">
        <v>5414</v>
      </c>
      <c r="AV405" s="39">
        <v>8107.2492000000002</v>
      </c>
      <c r="AW405" s="75" t="s">
        <v>53</v>
      </c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15.75">
      <c r="A406" s="62"/>
      <c r="B406" s="9">
        <v>2016</v>
      </c>
      <c r="C406" s="39">
        <v>1</v>
      </c>
      <c r="D406" s="39">
        <v>0.80361627322953288</v>
      </c>
      <c r="E406" s="39">
        <v>657</v>
      </c>
      <c r="F406" s="39">
        <v>798.69412355600195</v>
      </c>
      <c r="G406" s="39">
        <v>0</v>
      </c>
      <c r="H406" s="39">
        <v>0</v>
      </c>
      <c r="I406" s="39">
        <v>1032</v>
      </c>
      <c r="J406" s="39">
        <v>1514.6157709693621</v>
      </c>
      <c r="K406" s="39">
        <v>0</v>
      </c>
      <c r="L406" s="39">
        <v>0</v>
      </c>
      <c r="M406" s="39">
        <v>0</v>
      </c>
      <c r="N406" s="39">
        <v>0</v>
      </c>
      <c r="O406" s="39">
        <v>0</v>
      </c>
      <c r="P406" s="39">
        <v>0</v>
      </c>
      <c r="Q406" s="39">
        <v>7739</v>
      </c>
      <c r="R406" s="39">
        <v>6733.0989452536414</v>
      </c>
      <c r="S406" s="39">
        <v>38</v>
      </c>
      <c r="T406" s="39">
        <v>42.692114515318934</v>
      </c>
      <c r="U406" s="39">
        <v>166</v>
      </c>
      <c r="V406" s="39">
        <v>447.41336012054245</v>
      </c>
      <c r="W406" s="39">
        <v>0</v>
      </c>
      <c r="X406" s="39">
        <v>0</v>
      </c>
      <c r="Y406" s="39">
        <v>0</v>
      </c>
      <c r="Z406" s="39">
        <v>0</v>
      </c>
      <c r="AA406" s="39">
        <v>115</v>
      </c>
      <c r="AB406" s="39">
        <v>182.72225012556504</v>
      </c>
      <c r="AC406" s="39">
        <v>0</v>
      </c>
      <c r="AD406" s="39">
        <v>0</v>
      </c>
      <c r="AE406" s="39">
        <v>0</v>
      </c>
      <c r="AF406" s="39">
        <v>0</v>
      </c>
      <c r="AG406" s="39">
        <v>6</v>
      </c>
      <c r="AH406" s="39">
        <v>31.742842792566549</v>
      </c>
      <c r="AI406" s="39">
        <v>94</v>
      </c>
      <c r="AJ406" s="39">
        <v>513.61125062782526</v>
      </c>
      <c r="AK406" s="39">
        <v>0</v>
      </c>
      <c r="AL406" s="39">
        <v>0</v>
      </c>
      <c r="AM406" s="39"/>
      <c r="AN406" s="39"/>
      <c r="AO406" s="39">
        <v>4</v>
      </c>
      <c r="AP406" s="39">
        <v>13.862380713209442</v>
      </c>
      <c r="AQ406" s="39">
        <v>0</v>
      </c>
      <c r="AR406" s="39">
        <v>0</v>
      </c>
      <c r="AS406" s="39">
        <v>11</v>
      </c>
      <c r="AT406" s="39">
        <v>8.8397790055248624</v>
      </c>
      <c r="AU406" s="39">
        <v>9863</v>
      </c>
      <c r="AV406" s="39">
        <v>10288.096433952789</v>
      </c>
      <c r="AW406" s="75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15.75">
      <c r="A407" s="62"/>
      <c r="B407" s="9">
        <v>2017</v>
      </c>
      <c r="C407" s="39">
        <v>10</v>
      </c>
      <c r="D407" s="39">
        <v>26.374244341346831</v>
      </c>
      <c r="E407" s="39">
        <v>834</v>
      </c>
      <c r="F407" s="39">
        <v>1039.3926613243357</v>
      </c>
      <c r="G407" s="39"/>
      <c r="H407" s="39"/>
      <c r="I407" s="39">
        <v>298</v>
      </c>
      <c r="J407" s="39">
        <v>505.55321242794884</v>
      </c>
      <c r="K407" s="39"/>
      <c r="L407" s="39"/>
      <c r="M407" s="39"/>
      <c r="N407" s="39"/>
      <c r="O407" s="39"/>
      <c r="P407" s="39"/>
      <c r="Q407" s="39">
        <v>540</v>
      </c>
      <c r="R407" s="39">
        <v>353.04372276114157</v>
      </c>
      <c r="S407" s="39"/>
      <c r="T407" s="39">
        <v>5.62350625615071E-2</v>
      </c>
      <c r="U407" s="39">
        <v>60</v>
      </c>
      <c r="V407" s="39">
        <v>239.28019119921271</v>
      </c>
      <c r="W407" s="39"/>
      <c r="X407" s="39"/>
      <c r="Y407" s="39"/>
      <c r="Z407" s="39"/>
      <c r="AA407" s="39">
        <v>445</v>
      </c>
      <c r="AB407" s="39">
        <v>593.78602558695343</v>
      </c>
      <c r="AC407" s="39"/>
      <c r="AD407" s="39"/>
      <c r="AE407" s="39"/>
      <c r="AF407" s="39"/>
      <c r="AG407" s="39"/>
      <c r="AH407" s="39"/>
      <c r="AI407" s="39">
        <v>31</v>
      </c>
      <c r="AJ407" s="39">
        <v>134.34556445944045</v>
      </c>
      <c r="AK407" s="39"/>
      <c r="AL407" s="39"/>
      <c r="AM407" s="39"/>
      <c r="AN407" s="39"/>
      <c r="AO407" s="39">
        <v>1</v>
      </c>
      <c r="AP407" s="39">
        <v>6.8606776325038661</v>
      </c>
      <c r="AQ407" s="39"/>
      <c r="AR407" s="39"/>
      <c r="AS407" s="39">
        <v>40</v>
      </c>
      <c r="AT407" s="39">
        <v>53.029663995501195</v>
      </c>
      <c r="AU407" s="39">
        <v>2259</v>
      </c>
      <c r="AV407" s="39">
        <v>2952.0596091663151</v>
      </c>
      <c r="AW407" s="75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15.75">
      <c r="A408" s="62" t="s">
        <v>54</v>
      </c>
      <c r="B408" s="9">
        <v>2015</v>
      </c>
      <c r="C408" s="39"/>
      <c r="D408" s="39"/>
      <c r="E408" s="39">
        <v>13005</v>
      </c>
      <c r="F408" s="39">
        <v>13738</v>
      </c>
      <c r="G408" s="39"/>
      <c r="H408" s="39"/>
      <c r="I408" s="39">
        <v>7671</v>
      </c>
      <c r="J408" s="39">
        <v>7053</v>
      </c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>
        <v>103</v>
      </c>
      <c r="V408" s="39">
        <v>343</v>
      </c>
      <c r="W408" s="39"/>
      <c r="X408" s="39"/>
      <c r="Y408" s="39"/>
      <c r="Z408" s="39"/>
      <c r="AA408" s="39">
        <v>198</v>
      </c>
      <c r="AB408" s="39">
        <v>238</v>
      </c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>
        <v>7157</v>
      </c>
      <c r="AN408" s="39">
        <v>7223</v>
      </c>
      <c r="AO408" s="39"/>
      <c r="AP408" s="39"/>
      <c r="AQ408" s="39"/>
      <c r="AR408" s="39"/>
      <c r="AS408" s="39"/>
      <c r="AT408" s="39"/>
      <c r="AU408" s="39">
        <v>28134</v>
      </c>
      <c r="AV408" s="39">
        <v>28595</v>
      </c>
      <c r="AW408" s="75" t="s">
        <v>55</v>
      </c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15.75">
      <c r="A409" s="62"/>
      <c r="B409" s="9">
        <v>2016</v>
      </c>
      <c r="C409" s="39"/>
      <c r="D409" s="39"/>
      <c r="E409" s="39">
        <v>11265</v>
      </c>
      <c r="F409" s="39">
        <v>10888</v>
      </c>
      <c r="G409" s="39"/>
      <c r="H409" s="39"/>
      <c r="I409" s="39">
        <v>5140</v>
      </c>
      <c r="J409" s="39">
        <v>9961</v>
      </c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>
        <v>1742</v>
      </c>
      <c r="V409" s="39">
        <v>4835</v>
      </c>
      <c r="W409" s="39"/>
      <c r="X409" s="39"/>
      <c r="Y409" s="39"/>
      <c r="Z409" s="39"/>
      <c r="AA409" s="39">
        <v>528</v>
      </c>
      <c r="AB409" s="39">
        <v>628</v>
      </c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>
        <v>3878</v>
      </c>
      <c r="AN409" s="39">
        <v>3554</v>
      </c>
      <c r="AO409" s="39"/>
      <c r="AP409" s="39"/>
      <c r="AQ409" s="39"/>
      <c r="AR409" s="39"/>
      <c r="AS409" s="39"/>
      <c r="AT409" s="39"/>
      <c r="AU409" s="39">
        <v>22553</v>
      </c>
      <c r="AV409" s="39">
        <v>29866</v>
      </c>
      <c r="AW409" s="75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15.75">
      <c r="A410" s="62"/>
      <c r="B410" s="9">
        <v>2017</v>
      </c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75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15.75">
      <c r="A411" s="62" t="s">
        <v>56</v>
      </c>
      <c r="B411" s="9">
        <v>2015</v>
      </c>
      <c r="C411" s="39"/>
      <c r="D411" s="39"/>
      <c r="E411" s="39">
        <v>428</v>
      </c>
      <c r="F411" s="39">
        <v>70</v>
      </c>
      <c r="G411" s="39"/>
      <c r="H411" s="39"/>
      <c r="I411" s="39">
        <v>753</v>
      </c>
      <c r="J411" s="39">
        <v>255</v>
      </c>
      <c r="K411" s="39">
        <v>19</v>
      </c>
      <c r="L411" s="39">
        <v>3</v>
      </c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>
        <v>9253</v>
      </c>
      <c r="AP411" s="39">
        <v>1771</v>
      </c>
      <c r="AQ411" s="39"/>
      <c r="AR411" s="39"/>
      <c r="AS411" s="39"/>
      <c r="AT411" s="39"/>
      <c r="AU411" s="39">
        <v>10453</v>
      </c>
      <c r="AV411" s="39">
        <v>2099</v>
      </c>
      <c r="AW411" s="75" t="s">
        <v>57</v>
      </c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15.75">
      <c r="A412" s="62"/>
      <c r="B412" s="9">
        <v>2016</v>
      </c>
      <c r="C412" s="39"/>
      <c r="D412" s="39"/>
      <c r="E412" s="39">
        <v>921</v>
      </c>
      <c r="F412" s="39">
        <v>184</v>
      </c>
      <c r="G412" s="39"/>
      <c r="H412" s="39"/>
      <c r="I412" s="39">
        <v>850</v>
      </c>
      <c r="J412" s="39">
        <v>184</v>
      </c>
      <c r="K412" s="39">
        <v>75</v>
      </c>
      <c r="L412" s="39">
        <v>11</v>
      </c>
      <c r="M412" s="39"/>
      <c r="N412" s="39"/>
      <c r="O412" s="39"/>
      <c r="P412" s="39"/>
      <c r="Q412" s="39">
        <v>8</v>
      </c>
      <c r="R412" s="39">
        <v>5</v>
      </c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>
        <v>22</v>
      </c>
      <c r="AH412" s="39">
        <v>19</v>
      </c>
      <c r="AI412" s="39"/>
      <c r="AJ412" s="39"/>
      <c r="AK412" s="39"/>
      <c r="AL412" s="39"/>
      <c r="AM412" s="39"/>
      <c r="AN412" s="39"/>
      <c r="AO412" s="39">
        <v>8969</v>
      </c>
      <c r="AP412" s="39">
        <v>1598</v>
      </c>
      <c r="AQ412" s="39"/>
      <c r="AR412" s="39"/>
      <c r="AS412" s="39"/>
      <c r="AT412" s="39"/>
      <c r="AU412" s="39">
        <v>10845</v>
      </c>
      <c r="AV412" s="39">
        <v>2001</v>
      </c>
      <c r="AW412" s="75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15.75">
      <c r="A413" s="62"/>
      <c r="B413" s="9">
        <v>2017</v>
      </c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75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15.75">
      <c r="A414" s="62" t="s">
        <v>58</v>
      </c>
      <c r="B414" s="9">
        <v>2015</v>
      </c>
      <c r="C414" s="39">
        <v>23</v>
      </c>
      <c r="D414" s="39">
        <v>24</v>
      </c>
      <c r="E414" s="39">
        <v>8602</v>
      </c>
      <c r="F414" s="39">
        <v>9594</v>
      </c>
      <c r="G414" s="39"/>
      <c r="H414" s="39"/>
      <c r="I414" s="39">
        <v>29</v>
      </c>
      <c r="J414" s="39">
        <v>65</v>
      </c>
      <c r="K414" s="39"/>
      <c r="L414" s="39"/>
      <c r="M414" s="39"/>
      <c r="N414" s="39"/>
      <c r="O414" s="39">
        <v>550</v>
      </c>
      <c r="P414" s="39">
        <v>703</v>
      </c>
      <c r="Q414" s="39">
        <v>6690</v>
      </c>
      <c r="R414" s="39">
        <v>8494</v>
      </c>
      <c r="S414" s="39"/>
      <c r="T414" s="39"/>
      <c r="U414" s="39">
        <v>122</v>
      </c>
      <c r="V414" s="39">
        <v>246</v>
      </c>
      <c r="W414" s="39">
        <v>1</v>
      </c>
      <c r="X414" s="39">
        <v>1</v>
      </c>
      <c r="Y414" s="39"/>
      <c r="Z414" s="39"/>
      <c r="AA414" s="39">
        <v>18509</v>
      </c>
      <c r="AB414" s="39">
        <v>20271</v>
      </c>
      <c r="AC414" s="39"/>
      <c r="AD414" s="39"/>
      <c r="AE414" s="39"/>
      <c r="AF414" s="39"/>
      <c r="AG414" s="39">
        <v>48</v>
      </c>
      <c r="AH414" s="39">
        <v>50</v>
      </c>
      <c r="AI414" s="39">
        <v>42</v>
      </c>
      <c r="AJ414" s="39">
        <v>67</v>
      </c>
      <c r="AK414" s="39"/>
      <c r="AL414" s="39"/>
      <c r="AM414" s="39">
        <v>1048</v>
      </c>
      <c r="AN414" s="39">
        <v>1307</v>
      </c>
      <c r="AO414" s="39"/>
      <c r="AP414" s="39"/>
      <c r="AQ414" s="39"/>
      <c r="AR414" s="39"/>
      <c r="AS414" s="39"/>
      <c r="AT414" s="39"/>
      <c r="AU414" s="39">
        <v>35664</v>
      </c>
      <c r="AV414" s="39">
        <v>40822</v>
      </c>
      <c r="AW414" s="75" t="s">
        <v>59</v>
      </c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15.75">
      <c r="A415" s="62"/>
      <c r="B415" s="9">
        <v>2016</v>
      </c>
      <c r="C415" s="39"/>
      <c r="D415" s="39"/>
      <c r="E415" s="39">
        <v>4610</v>
      </c>
      <c r="F415" s="39">
        <v>4950</v>
      </c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>
        <v>2276</v>
      </c>
      <c r="R415" s="39">
        <v>1929</v>
      </c>
      <c r="S415" s="39"/>
      <c r="T415" s="39"/>
      <c r="U415" s="39"/>
      <c r="V415" s="39"/>
      <c r="W415" s="39">
        <v>2</v>
      </c>
      <c r="X415" s="39">
        <v>3</v>
      </c>
      <c r="Y415" s="39"/>
      <c r="Z415" s="39"/>
      <c r="AA415" s="39">
        <v>10487.151</v>
      </c>
      <c r="AB415" s="39">
        <v>15654.1931</v>
      </c>
      <c r="AC415" s="39"/>
      <c r="AD415" s="39"/>
      <c r="AE415" s="39"/>
      <c r="AF415" s="39"/>
      <c r="AG415" s="39"/>
      <c r="AH415" s="39"/>
      <c r="AI415" s="39">
        <v>68</v>
      </c>
      <c r="AJ415" s="39">
        <v>239</v>
      </c>
      <c r="AK415" s="39"/>
      <c r="AL415" s="39"/>
      <c r="AM415" s="39">
        <v>542</v>
      </c>
      <c r="AN415" s="39">
        <v>641.88849824208944</v>
      </c>
      <c r="AO415" s="39"/>
      <c r="AP415" s="39"/>
      <c r="AQ415" s="39"/>
      <c r="AR415" s="39"/>
      <c r="AS415" s="39"/>
      <c r="AT415" s="39"/>
      <c r="AU415" s="39">
        <v>17985.150999999998</v>
      </c>
      <c r="AV415" s="39">
        <v>23417.08159824209</v>
      </c>
      <c r="AW415" s="75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15.75">
      <c r="A416" s="62"/>
      <c r="B416" s="9">
        <v>2017</v>
      </c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75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15.75">
      <c r="A417" s="62" t="s">
        <v>145</v>
      </c>
      <c r="B417" s="9">
        <v>2015</v>
      </c>
      <c r="C417" s="39">
        <f>C363+C366+C369+C372+C375+C378+C381+C384+C387+C390+C393+C396+C399+C402+C405+C408+C411+C414</f>
        <v>4323.3001437699677</v>
      </c>
      <c r="D417" s="39">
        <f t="shared" ref="D417:AF417" si="25">D363+D366+D369+D372+D375+D378+D381+D384+D387+D390+D393+D396+D399+D402+D405+D408+D411+D414</f>
        <v>4719.0666384999995</v>
      </c>
      <c r="E417" s="39">
        <f t="shared" si="25"/>
        <v>219697.59899999999</v>
      </c>
      <c r="F417" s="39">
        <f t="shared" si="25"/>
        <v>283981.30828613997</v>
      </c>
      <c r="G417" s="39">
        <f t="shared" si="25"/>
        <v>1</v>
      </c>
      <c r="H417" s="39">
        <f t="shared" si="25"/>
        <v>1</v>
      </c>
      <c r="I417" s="39">
        <f t="shared" si="25"/>
        <v>47784.513930000001</v>
      </c>
      <c r="J417" s="39">
        <f t="shared" si="25"/>
        <v>79786.660053200016</v>
      </c>
      <c r="K417" s="39">
        <f t="shared" si="25"/>
        <v>19</v>
      </c>
      <c r="L417" s="39">
        <f t="shared" si="25"/>
        <v>3</v>
      </c>
      <c r="M417" s="39">
        <f t="shared" si="25"/>
        <v>0</v>
      </c>
      <c r="N417" s="39">
        <f t="shared" si="25"/>
        <v>0</v>
      </c>
      <c r="O417" s="39">
        <f t="shared" si="25"/>
        <v>550</v>
      </c>
      <c r="P417" s="39">
        <f t="shared" si="25"/>
        <v>703</v>
      </c>
      <c r="Q417" s="39">
        <f t="shared" si="25"/>
        <v>38407.074000000001</v>
      </c>
      <c r="R417" s="39">
        <f t="shared" si="25"/>
        <v>71182.831058990007</v>
      </c>
      <c r="S417" s="39">
        <f t="shared" si="25"/>
        <v>739</v>
      </c>
      <c r="T417" s="39">
        <f t="shared" si="25"/>
        <v>623.3972</v>
      </c>
      <c r="U417" s="39">
        <f t="shared" si="25"/>
        <v>10743.643</v>
      </c>
      <c r="V417" s="39">
        <f t="shared" si="25"/>
        <v>24451.96991</v>
      </c>
      <c r="W417" s="39">
        <f t="shared" si="25"/>
        <v>8.3000000000000007</v>
      </c>
      <c r="X417" s="39">
        <f t="shared" si="25"/>
        <v>12.654999999999999</v>
      </c>
      <c r="Y417" s="39">
        <f t="shared" si="25"/>
        <v>0</v>
      </c>
      <c r="Z417" s="39">
        <f t="shared" si="25"/>
        <v>0</v>
      </c>
      <c r="AA417" s="39">
        <f t="shared" si="25"/>
        <v>108766.74800000001</v>
      </c>
      <c r="AB417" s="39">
        <f t="shared" si="25"/>
        <v>147000.66639999999</v>
      </c>
      <c r="AC417" s="39">
        <f t="shared" si="25"/>
        <v>2397</v>
      </c>
      <c r="AD417" s="39">
        <f t="shared" si="25"/>
        <v>7374</v>
      </c>
      <c r="AE417" s="39">
        <f t="shared" si="25"/>
        <v>131</v>
      </c>
      <c r="AF417" s="39">
        <f t="shared" si="25"/>
        <v>500</v>
      </c>
      <c r="AG417" s="39">
        <v>2439.3969999999999</v>
      </c>
      <c r="AH417" s="39">
        <v>2810.2617</v>
      </c>
      <c r="AI417" s="39">
        <v>4123.6810000000005</v>
      </c>
      <c r="AJ417" s="39">
        <v>11898.06442723</v>
      </c>
      <c r="AK417" s="39">
        <v>162</v>
      </c>
      <c r="AL417" s="39">
        <v>85.888180000000006</v>
      </c>
      <c r="AM417" s="39">
        <v>55844.417999999998</v>
      </c>
      <c r="AN417" s="39">
        <v>64454.907938499993</v>
      </c>
      <c r="AO417" s="39">
        <v>19976.096799999999</v>
      </c>
      <c r="AP417" s="39">
        <v>15185.077464030001</v>
      </c>
      <c r="AQ417" s="39">
        <v>165.22</v>
      </c>
      <c r="AR417" s="39">
        <v>104.38518999999999</v>
      </c>
      <c r="AS417" s="39">
        <v>4658.6000000000004</v>
      </c>
      <c r="AT417" s="39">
        <v>6113.8998879999999</v>
      </c>
      <c r="AU417" s="39">
        <v>665469.45087376994</v>
      </c>
      <c r="AV417" s="39">
        <v>940169.13566113007</v>
      </c>
      <c r="AW417" s="75" t="s">
        <v>98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15.75">
      <c r="A418" s="62"/>
      <c r="B418" s="9">
        <v>2016</v>
      </c>
      <c r="C418" s="39">
        <f t="shared" ref="C418:AF418" si="26">C364+C367+C370+C373+C376+C379+C382+C385+C388+C391+C394+C397+C400+C403+C406+C409+C412+C415</f>
        <v>2439.115768361582</v>
      </c>
      <c r="D418" s="39">
        <f t="shared" si="26"/>
        <v>8187.6497082732294</v>
      </c>
      <c r="E418" s="39">
        <f t="shared" si="26"/>
        <v>226946.04800000001</v>
      </c>
      <c r="F418" s="39">
        <f t="shared" si="26"/>
        <v>315141.96454465605</v>
      </c>
      <c r="G418" s="39">
        <f t="shared" si="26"/>
        <v>4</v>
      </c>
      <c r="H418" s="39">
        <f t="shared" si="26"/>
        <v>11</v>
      </c>
      <c r="I418" s="39">
        <f t="shared" si="26"/>
        <v>53299.521000000001</v>
      </c>
      <c r="J418" s="39">
        <f t="shared" si="26"/>
        <v>74794.242072369365</v>
      </c>
      <c r="K418" s="39">
        <f t="shared" si="26"/>
        <v>9822.3680000000004</v>
      </c>
      <c r="L418" s="39">
        <f t="shared" si="26"/>
        <v>9390.2971410000009</v>
      </c>
      <c r="M418" s="39">
        <f t="shared" si="26"/>
        <v>0</v>
      </c>
      <c r="N418" s="39">
        <f t="shared" si="26"/>
        <v>0</v>
      </c>
      <c r="O418" s="39">
        <f t="shared" si="26"/>
        <v>0</v>
      </c>
      <c r="P418" s="39">
        <f t="shared" si="26"/>
        <v>0</v>
      </c>
      <c r="Q418" s="39">
        <f t="shared" si="26"/>
        <v>39208.531000000003</v>
      </c>
      <c r="R418" s="39">
        <f t="shared" si="26"/>
        <v>70506.043842853644</v>
      </c>
      <c r="S418" s="39">
        <f t="shared" si="26"/>
        <v>876.13599999999997</v>
      </c>
      <c r="T418" s="39">
        <f t="shared" si="26"/>
        <v>827.14239601531892</v>
      </c>
      <c r="U418" s="39">
        <f t="shared" si="26"/>
        <v>19741.334000000003</v>
      </c>
      <c r="V418" s="39">
        <f t="shared" si="26"/>
        <v>43578.548307820543</v>
      </c>
      <c r="W418" s="39">
        <f t="shared" si="26"/>
        <v>42.615000000000002</v>
      </c>
      <c r="X418" s="39">
        <f t="shared" si="26"/>
        <v>51.1494</v>
      </c>
      <c r="Y418" s="39">
        <f t="shared" si="26"/>
        <v>0</v>
      </c>
      <c r="Z418" s="39">
        <f t="shared" si="26"/>
        <v>0</v>
      </c>
      <c r="AA418" s="39">
        <f t="shared" si="26"/>
        <v>96699.501000000004</v>
      </c>
      <c r="AB418" s="39">
        <f t="shared" si="26"/>
        <v>134591.80989012556</v>
      </c>
      <c r="AC418" s="39">
        <f t="shared" si="26"/>
        <v>2110.4</v>
      </c>
      <c r="AD418" s="39">
        <f t="shared" si="26"/>
        <v>5543.6909999999998</v>
      </c>
      <c r="AE418" s="39">
        <f t="shared" si="26"/>
        <v>62</v>
      </c>
      <c r="AF418" s="39">
        <f t="shared" si="26"/>
        <v>251</v>
      </c>
      <c r="AG418" s="39">
        <v>2013</v>
      </c>
      <c r="AH418" s="39">
        <v>2890.7428427925665</v>
      </c>
      <c r="AI418" s="39">
        <v>4151.3549999999996</v>
      </c>
      <c r="AJ418" s="39">
        <v>12701.635589827827</v>
      </c>
      <c r="AK418" s="39">
        <v>184</v>
      </c>
      <c r="AL418" s="39">
        <v>86.435159999999996</v>
      </c>
      <c r="AM418" s="39">
        <v>726656.51277575758</v>
      </c>
      <c r="AN418" s="39">
        <v>135535.52159177812</v>
      </c>
      <c r="AO418" s="39">
        <v>36237.838000000003</v>
      </c>
      <c r="AP418" s="39">
        <v>38207.827744513212</v>
      </c>
      <c r="AQ418" s="39">
        <v>180.87</v>
      </c>
      <c r="AR418" s="39">
        <v>96.441689999999994</v>
      </c>
      <c r="AS418" s="39">
        <v>1240.5999999999999</v>
      </c>
      <c r="AT418" s="39">
        <v>1191.5597790055249</v>
      </c>
      <c r="AU418" s="39">
        <v>1397079.0695441193</v>
      </c>
      <c r="AV418" s="39">
        <v>1099868.5301770309</v>
      </c>
      <c r="AW418" s="75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15.75">
      <c r="A419" s="62"/>
      <c r="B419" s="9">
        <v>2017</v>
      </c>
      <c r="C419" s="39">
        <f t="shared" ref="C419:AF419" si="27">C365+C368+C371+C374+C377+C380+C383+C386+C389+C392+C395+C398+C401+C404+C407+C410+C413+C416</f>
        <v>115.25800000000001</v>
      </c>
      <c r="D419" s="39">
        <f t="shared" si="27"/>
        <v>881.02735383134689</v>
      </c>
      <c r="E419" s="39">
        <f t="shared" si="27"/>
        <v>87595.187000000005</v>
      </c>
      <c r="F419" s="39">
        <f t="shared" si="27"/>
        <v>173738.78212002435</v>
      </c>
      <c r="G419" s="39">
        <f t="shared" si="27"/>
        <v>1.127</v>
      </c>
      <c r="H419" s="39">
        <f t="shared" si="27"/>
        <v>66.265199999999993</v>
      </c>
      <c r="I419" s="39">
        <f t="shared" si="27"/>
        <v>2462.462</v>
      </c>
      <c r="J419" s="39">
        <f t="shared" si="27"/>
        <v>2921.3971940879492</v>
      </c>
      <c r="K419" s="39">
        <f t="shared" si="27"/>
        <v>3.12</v>
      </c>
      <c r="L419" s="39">
        <f t="shared" si="27"/>
        <v>6.1854000000000005</v>
      </c>
      <c r="M419" s="39">
        <f t="shared" si="27"/>
        <v>0</v>
      </c>
      <c r="N419" s="39">
        <f t="shared" si="27"/>
        <v>0</v>
      </c>
      <c r="O419" s="39">
        <f t="shared" si="27"/>
        <v>0</v>
      </c>
      <c r="P419" s="39">
        <f t="shared" si="27"/>
        <v>0</v>
      </c>
      <c r="Q419" s="39">
        <f t="shared" si="27"/>
        <v>23463.791000000001</v>
      </c>
      <c r="R419" s="39">
        <f t="shared" si="27"/>
        <v>44240.761307221139</v>
      </c>
      <c r="S419" s="39">
        <f t="shared" si="27"/>
        <v>0</v>
      </c>
      <c r="T419" s="39">
        <f t="shared" si="27"/>
        <v>5.62350625615071E-2</v>
      </c>
      <c r="U419" s="39">
        <f t="shared" si="27"/>
        <v>2600.511</v>
      </c>
      <c r="V419" s="39">
        <f t="shared" si="27"/>
        <v>2395.5690091692127</v>
      </c>
      <c r="W419" s="39">
        <f t="shared" si="27"/>
        <v>0</v>
      </c>
      <c r="X419" s="39">
        <f t="shared" si="27"/>
        <v>0</v>
      </c>
      <c r="Y419" s="39">
        <f t="shared" si="27"/>
        <v>0</v>
      </c>
      <c r="Z419" s="39">
        <f t="shared" si="27"/>
        <v>0</v>
      </c>
      <c r="AA419" s="39">
        <f t="shared" si="27"/>
        <v>995</v>
      </c>
      <c r="AB419" s="39">
        <f t="shared" si="27"/>
        <v>1242.7860255869534</v>
      </c>
      <c r="AC419" s="39">
        <f t="shared" si="27"/>
        <v>43.331000000000003</v>
      </c>
      <c r="AD419" s="39">
        <f t="shared" si="27"/>
        <v>82.16</v>
      </c>
      <c r="AE419" s="39">
        <f t="shared" si="27"/>
        <v>0</v>
      </c>
      <c r="AF419" s="39">
        <f t="shared" si="27"/>
        <v>0</v>
      </c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75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21.75" customHeight="1">
      <c r="A422" s="52" t="s">
        <v>216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53" t="s">
        <v>222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15" customHeight="1">
      <c r="A423" s="58" t="s">
        <v>236</v>
      </c>
      <c r="B423" s="58"/>
      <c r="C423" s="58"/>
      <c r="D423" s="58"/>
      <c r="E423" s="58"/>
      <c r="F423" s="58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59" t="s">
        <v>237</v>
      </c>
      <c r="AU423" s="59"/>
      <c r="AV423" s="59"/>
      <c r="AW423" s="59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16.5" customHeight="1">
      <c r="A424" s="76" t="s">
        <v>147</v>
      </c>
      <c r="B424" s="76"/>
      <c r="C424" s="76"/>
      <c r="D424" s="76"/>
      <c r="E424" s="4"/>
      <c r="F424" s="4"/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J424" s="4"/>
      <c r="AK424" s="4"/>
      <c r="AL424" s="4"/>
      <c r="AM424" s="4"/>
      <c r="AN424" s="4"/>
      <c r="AO424" s="4"/>
      <c r="AP424" s="4"/>
      <c r="AQ424" s="77" t="s">
        <v>148</v>
      </c>
      <c r="AR424" s="77"/>
      <c r="AS424" s="77"/>
      <c r="AT424" s="77"/>
      <c r="AU424" s="77"/>
      <c r="AV424" s="77"/>
      <c r="AW424" s="77"/>
      <c r="AX424" s="37"/>
      <c r="AY424" s="37"/>
      <c r="AZ424" s="1"/>
      <c r="BA424" s="1"/>
      <c r="BB424" s="1"/>
    </row>
    <row r="425" spans="1:61" ht="16.5" customHeight="1">
      <c r="A425" s="73" t="s">
        <v>100</v>
      </c>
      <c r="B425" s="74"/>
      <c r="C425" s="72" t="s">
        <v>101</v>
      </c>
      <c r="D425" s="72"/>
      <c r="E425" s="72" t="s">
        <v>18</v>
      </c>
      <c r="F425" s="72"/>
      <c r="G425" s="72" t="s">
        <v>20</v>
      </c>
      <c r="H425" s="72"/>
      <c r="I425" s="72" t="s">
        <v>22</v>
      </c>
      <c r="J425" s="72"/>
      <c r="K425" s="72" t="s">
        <v>24</v>
      </c>
      <c r="L425" s="72"/>
      <c r="M425" s="72" t="s">
        <v>26</v>
      </c>
      <c r="N425" s="72"/>
      <c r="O425" s="72" t="s">
        <v>102</v>
      </c>
      <c r="P425" s="72"/>
      <c r="Q425" s="72" t="s">
        <v>30</v>
      </c>
      <c r="R425" s="72"/>
      <c r="S425" s="72" t="s">
        <v>32</v>
      </c>
      <c r="T425" s="72"/>
      <c r="U425" s="72" t="s">
        <v>34</v>
      </c>
      <c r="V425" s="72"/>
      <c r="W425" s="72" t="s">
        <v>36</v>
      </c>
      <c r="X425" s="72"/>
      <c r="Y425" s="72" t="s">
        <v>38</v>
      </c>
      <c r="Z425" s="72"/>
      <c r="AA425" s="72" t="s">
        <v>40</v>
      </c>
      <c r="AB425" s="72"/>
      <c r="AC425" s="72" t="s">
        <v>42</v>
      </c>
      <c r="AD425" s="72"/>
      <c r="AE425" s="72" t="s">
        <v>44</v>
      </c>
      <c r="AF425" s="72"/>
      <c r="AG425" s="72" t="s">
        <v>46</v>
      </c>
      <c r="AH425" s="72"/>
      <c r="AI425" s="72" t="s">
        <v>48</v>
      </c>
      <c r="AJ425" s="72"/>
      <c r="AK425" s="72" t="s">
        <v>50</v>
      </c>
      <c r="AL425" s="72"/>
      <c r="AM425" s="72" t="s">
        <v>52</v>
      </c>
      <c r="AN425" s="72"/>
      <c r="AO425" s="72" t="s">
        <v>54</v>
      </c>
      <c r="AP425" s="72"/>
      <c r="AQ425" s="72" t="s">
        <v>56</v>
      </c>
      <c r="AR425" s="72"/>
      <c r="AS425" s="72" t="s">
        <v>58</v>
      </c>
      <c r="AT425" s="72"/>
      <c r="AU425" s="72" t="s">
        <v>97</v>
      </c>
      <c r="AV425" s="72"/>
      <c r="AW425" s="34" t="s">
        <v>103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16.5" customHeight="1">
      <c r="A426" s="91" t="s">
        <v>104</v>
      </c>
      <c r="B426" s="34" t="s">
        <v>65</v>
      </c>
      <c r="C426" s="72" t="s">
        <v>105</v>
      </c>
      <c r="D426" s="72"/>
      <c r="E426" s="72" t="s">
        <v>106</v>
      </c>
      <c r="F426" s="72"/>
      <c r="G426" s="72" t="s">
        <v>107</v>
      </c>
      <c r="H426" s="72"/>
      <c r="I426" s="72" t="s">
        <v>108</v>
      </c>
      <c r="J426" s="72"/>
      <c r="K426" s="72" t="s">
        <v>109</v>
      </c>
      <c r="L426" s="72"/>
      <c r="M426" s="72" t="s">
        <v>27</v>
      </c>
      <c r="N426" s="72"/>
      <c r="O426" s="72" t="s">
        <v>110</v>
      </c>
      <c r="P426" s="72"/>
      <c r="Q426" s="72" t="s">
        <v>111</v>
      </c>
      <c r="R426" s="72"/>
      <c r="S426" s="72" t="s">
        <v>112</v>
      </c>
      <c r="T426" s="72"/>
      <c r="U426" s="72" t="s">
        <v>113</v>
      </c>
      <c r="V426" s="72"/>
      <c r="W426" s="72" t="s">
        <v>114</v>
      </c>
      <c r="X426" s="72"/>
      <c r="Y426" s="72" t="s">
        <v>115</v>
      </c>
      <c r="Z426" s="72"/>
      <c r="AA426" s="72" t="s">
        <v>116</v>
      </c>
      <c r="AB426" s="72"/>
      <c r="AC426" s="72" t="s">
        <v>117</v>
      </c>
      <c r="AD426" s="72"/>
      <c r="AE426" s="72" t="s">
        <v>118</v>
      </c>
      <c r="AF426" s="72"/>
      <c r="AG426" s="72" t="s">
        <v>119</v>
      </c>
      <c r="AH426" s="72"/>
      <c r="AI426" s="72" t="s">
        <v>120</v>
      </c>
      <c r="AJ426" s="72"/>
      <c r="AK426" s="72" t="s">
        <v>121</v>
      </c>
      <c r="AL426" s="72"/>
      <c r="AM426" s="72" t="s">
        <v>122</v>
      </c>
      <c r="AN426" s="72"/>
      <c r="AO426" s="72" t="s">
        <v>123</v>
      </c>
      <c r="AP426" s="72"/>
      <c r="AQ426" s="72" t="s">
        <v>57</v>
      </c>
      <c r="AR426" s="72"/>
      <c r="AS426" s="72" t="s">
        <v>124</v>
      </c>
      <c r="AT426" s="72"/>
      <c r="AU426" s="72" t="s">
        <v>125</v>
      </c>
      <c r="AV426" s="72"/>
      <c r="AW426" s="88" t="s">
        <v>126</v>
      </c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15.75">
      <c r="A427" s="92"/>
      <c r="B427" s="24" t="s">
        <v>81</v>
      </c>
      <c r="C427" s="35" t="s">
        <v>149</v>
      </c>
      <c r="D427" s="36" t="s">
        <v>150</v>
      </c>
      <c r="E427" s="35" t="s">
        <v>149</v>
      </c>
      <c r="F427" s="36" t="s">
        <v>150</v>
      </c>
      <c r="G427" s="35" t="s">
        <v>149</v>
      </c>
      <c r="H427" s="36" t="s">
        <v>150</v>
      </c>
      <c r="I427" s="35" t="s">
        <v>149</v>
      </c>
      <c r="J427" s="36" t="s">
        <v>150</v>
      </c>
      <c r="K427" s="35" t="s">
        <v>149</v>
      </c>
      <c r="L427" s="36" t="s">
        <v>150</v>
      </c>
      <c r="M427" s="35" t="s">
        <v>149</v>
      </c>
      <c r="N427" s="36" t="s">
        <v>150</v>
      </c>
      <c r="O427" s="35" t="s">
        <v>149</v>
      </c>
      <c r="P427" s="36" t="s">
        <v>150</v>
      </c>
      <c r="Q427" s="35" t="s">
        <v>149</v>
      </c>
      <c r="R427" s="36" t="s">
        <v>150</v>
      </c>
      <c r="S427" s="35" t="s">
        <v>149</v>
      </c>
      <c r="T427" s="36" t="s">
        <v>150</v>
      </c>
      <c r="U427" s="35" t="s">
        <v>149</v>
      </c>
      <c r="V427" s="36" t="s">
        <v>150</v>
      </c>
      <c r="W427" s="35" t="s">
        <v>149</v>
      </c>
      <c r="X427" s="36" t="s">
        <v>150</v>
      </c>
      <c r="Y427" s="35" t="s">
        <v>149</v>
      </c>
      <c r="Z427" s="36" t="s">
        <v>150</v>
      </c>
      <c r="AA427" s="35" t="s">
        <v>149</v>
      </c>
      <c r="AB427" s="36" t="s">
        <v>150</v>
      </c>
      <c r="AC427" s="35" t="s">
        <v>149</v>
      </c>
      <c r="AD427" s="36" t="s">
        <v>150</v>
      </c>
      <c r="AE427" s="35" t="s">
        <v>149</v>
      </c>
      <c r="AF427" s="36" t="s">
        <v>150</v>
      </c>
      <c r="AG427" s="35" t="s">
        <v>149</v>
      </c>
      <c r="AH427" s="36" t="s">
        <v>150</v>
      </c>
      <c r="AI427" s="35" t="s">
        <v>149</v>
      </c>
      <c r="AJ427" s="36" t="s">
        <v>150</v>
      </c>
      <c r="AK427" s="35" t="s">
        <v>149</v>
      </c>
      <c r="AL427" s="36" t="s">
        <v>150</v>
      </c>
      <c r="AM427" s="35" t="s">
        <v>149</v>
      </c>
      <c r="AN427" s="36" t="s">
        <v>150</v>
      </c>
      <c r="AO427" s="35" t="s">
        <v>149</v>
      </c>
      <c r="AP427" s="36" t="s">
        <v>150</v>
      </c>
      <c r="AQ427" s="35" t="s">
        <v>149</v>
      </c>
      <c r="AR427" s="36" t="s">
        <v>150</v>
      </c>
      <c r="AS427" s="35" t="s">
        <v>149</v>
      </c>
      <c r="AT427" s="36" t="s">
        <v>150</v>
      </c>
      <c r="AU427" s="35" t="s">
        <v>149</v>
      </c>
      <c r="AV427" s="36" t="s">
        <v>150</v>
      </c>
      <c r="AW427" s="90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15.75">
      <c r="A428" s="62" t="s">
        <v>16</v>
      </c>
      <c r="B428" s="9">
        <v>2015</v>
      </c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>
        <v>629</v>
      </c>
      <c r="T428" s="39">
        <v>441.48580399999992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>
        <v>15.205</v>
      </c>
      <c r="AN428" s="39">
        <v>37.845835999999998</v>
      </c>
      <c r="AO428" s="39"/>
      <c r="AP428" s="39"/>
      <c r="AQ428" s="39"/>
      <c r="AR428" s="39"/>
      <c r="AS428" s="39"/>
      <c r="AT428" s="39"/>
      <c r="AU428" s="39">
        <v>644.20500000000004</v>
      </c>
      <c r="AV428" s="39">
        <v>479.33163999999994</v>
      </c>
      <c r="AW428" s="75" t="s">
        <v>17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15.75">
      <c r="A429" s="62"/>
      <c r="B429" s="9">
        <v>2016</v>
      </c>
      <c r="C429" s="39"/>
      <c r="D429" s="39"/>
      <c r="E429" s="39">
        <v>2355.65</v>
      </c>
      <c r="F429" s="39">
        <v>2650.8309079999999</v>
      </c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>
        <v>660.78</v>
      </c>
      <c r="T429" s="39">
        <v>616.15444000000002</v>
      </c>
      <c r="U429" s="39">
        <v>1855.22</v>
      </c>
      <c r="V429" s="39">
        <v>2018.1405359999999</v>
      </c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>
        <v>9.1999999999999993</v>
      </c>
      <c r="AJ429" s="39">
        <v>18.454840000000001</v>
      </c>
      <c r="AK429" s="39"/>
      <c r="AL429" s="39"/>
      <c r="AM429" s="39">
        <v>289.56900000000002</v>
      </c>
      <c r="AN429" s="39">
        <v>296.15005600000001</v>
      </c>
      <c r="AO429" s="39">
        <v>115</v>
      </c>
      <c r="AP429" s="39">
        <v>104.651792</v>
      </c>
      <c r="AQ429" s="39"/>
      <c r="AR429" s="39"/>
      <c r="AS429" s="39"/>
      <c r="AT429" s="39"/>
      <c r="AU429" s="39">
        <v>5285.4190000000008</v>
      </c>
      <c r="AV429" s="39">
        <v>5704.3825720000004</v>
      </c>
      <c r="AW429" s="75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15.75">
      <c r="A430" s="62"/>
      <c r="B430" s="9">
        <v>2017</v>
      </c>
      <c r="C430" s="39"/>
      <c r="D430" s="39"/>
      <c r="E430" s="39">
        <v>2426.3195000000001</v>
      </c>
      <c r="F430" s="39">
        <v>2762.3996714285718</v>
      </c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>
        <v>680.60339999999997</v>
      </c>
      <c r="T430" s="39">
        <v>449.46109999999999</v>
      </c>
      <c r="U430" s="39">
        <v>1910.8766000000001</v>
      </c>
      <c r="V430" s="39">
        <v>1472.15634</v>
      </c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>
        <v>9.4759999999999991</v>
      </c>
      <c r="AJ430" s="39">
        <v>13.4621</v>
      </c>
      <c r="AK430" s="39"/>
      <c r="AL430" s="39"/>
      <c r="AM430" s="39">
        <v>298.25607000000002</v>
      </c>
      <c r="AN430" s="39">
        <v>216.03013999999999</v>
      </c>
      <c r="AO430" s="39">
        <v>118.45</v>
      </c>
      <c r="AP430" s="39">
        <v>76.339479999999995</v>
      </c>
      <c r="AQ430" s="39"/>
      <c r="AR430" s="39"/>
      <c r="AS430" s="39"/>
      <c r="AT430" s="39"/>
      <c r="AU430" s="39">
        <v>5443.9815699999999</v>
      </c>
      <c r="AV430" s="39">
        <v>4989.8488314285705</v>
      </c>
      <c r="AW430" s="75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15.75">
      <c r="A431" s="62" t="s">
        <v>18</v>
      </c>
      <c r="B431" s="9">
        <v>2015</v>
      </c>
      <c r="C431" s="39">
        <v>31</v>
      </c>
      <c r="D431" s="39">
        <v>73</v>
      </c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>
        <v>774</v>
      </c>
      <c r="R431" s="39">
        <v>857</v>
      </c>
      <c r="S431" s="39">
        <v>1550</v>
      </c>
      <c r="T431" s="39">
        <v>1020</v>
      </c>
      <c r="U431" s="39">
        <v>337</v>
      </c>
      <c r="V431" s="39">
        <v>281</v>
      </c>
      <c r="W431" s="39">
        <v>364</v>
      </c>
      <c r="X431" s="39">
        <v>208</v>
      </c>
      <c r="Y431" s="39">
        <v>308</v>
      </c>
      <c r="Z431" s="39">
        <v>226</v>
      </c>
      <c r="AA431" s="39"/>
      <c r="AB431" s="39"/>
      <c r="AC431" s="39"/>
      <c r="AD431" s="39"/>
      <c r="AE431" s="39"/>
      <c r="AF431" s="39"/>
      <c r="AG431" s="39">
        <v>25</v>
      </c>
      <c r="AH431" s="39">
        <v>22</v>
      </c>
      <c r="AI431" s="39">
        <v>478</v>
      </c>
      <c r="AJ431" s="39">
        <v>211</v>
      </c>
      <c r="AK431" s="39"/>
      <c r="AL431" s="39"/>
      <c r="AM431" s="39">
        <v>2181</v>
      </c>
      <c r="AN431" s="39">
        <v>1917</v>
      </c>
      <c r="AO431" s="39"/>
      <c r="AP431" s="39"/>
      <c r="AQ431" s="39"/>
      <c r="AR431" s="39"/>
      <c r="AS431" s="39"/>
      <c r="AT431" s="39"/>
      <c r="AU431" s="39">
        <v>6048</v>
      </c>
      <c r="AV431" s="39">
        <v>4815</v>
      </c>
      <c r="AW431" s="75" t="s">
        <v>19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15.75">
      <c r="A432" s="62"/>
      <c r="B432" s="9">
        <v>2016</v>
      </c>
      <c r="C432" s="39">
        <v>18</v>
      </c>
      <c r="D432" s="39">
        <v>18</v>
      </c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>
        <v>516</v>
      </c>
      <c r="R432" s="39">
        <v>585</v>
      </c>
      <c r="S432" s="39">
        <v>5954</v>
      </c>
      <c r="T432" s="39">
        <v>6245</v>
      </c>
      <c r="U432" s="39">
        <v>275</v>
      </c>
      <c r="V432" s="39">
        <v>141</v>
      </c>
      <c r="W432" s="39">
        <v>902</v>
      </c>
      <c r="X432" s="39">
        <v>737</v>
      </c>
      <c r="Y432" s="39">
        <v>1187</v>
      </c>
      <c r="Z432" s="39">
        <v>767</v>
      </c>
      <c r="AA432" s="39"/>
      <c r="AB432" s="39">
        <v>2</v>
      </c>
      <c r="AC432" s="39"/>
      <c r="AD432" s="39"/>
      <c r="AE432" s="39"/>
      <c r="AF432" s="39"/>
      <c r="AG432" s="39">
        <v>25</v>
      </c>
      <c r="AH432" s="39">
        <v>22</v>
      </c>
      <c r="AI432" s="39">
        <v>9</v>
      </c>
      <c r="AJ432" s="39">
        <v>15</v>
      </c>
      <c r="AK432" s="39"/>
      <c r="AL432" s="39"/>
      <c r="AM432" s="39">
        <v>1520</v>
      </c>
      <c r="AN432" s="39">
        <v>1338</v>
      </c>
      <c r="AO432" s="39">
        <v>48</v>
      </c>
      <c r="AP432" s="39">
        <v>60</v>
      </c>
      <c r="AQ432" s="39"/>
      <c r="AR432" s="39"/>
      <c r="AS432" s="39"/>
      <c r="AT432" s="39"/>
      <c r="AU432" s="39">
        <v>10454</v>
      </c>
      <c r="AV432" s="39">
        <v>9930</v>
      </c>
      <c r="AW432" s="75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15.75">
      <c r="A433" s="62"/>
      <c r="B433" s="9">
        <v>2017</v>
      </c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75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15.75">
      <c r="A434" s="62" t="s">
        <v>20</v>
      </c>
      <c r="B434" s="9">
        <v>2015</v>
      </c>
      <c r="C434" s="39"/>
      <c r="D434" s="39"/>
      <c r="E434" s="39">
        <v>7186</v>
      </c>
      <c r="F434" s="39">
        <v>7739</v>
      </c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>
        <v>4</v>
      </c>
      <c r="R434" s="39">
        <v>5</v>
      </c>
      <c r="S434" s="39"/>
      <c r="T434" s="39"/>
      <c r="U434" s="39">
        <v>1</v>
      </c>
      <c r="V434" s="39">
        <v>4</v>
      </c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>
        <v>20</v>
      </c>
      <c r="AH434" s="39">
        <v>17</v>
      </c>
      <c r="AI434" s="39"/>
      <c r="AJ434" s="39"/>
      <c r="AK434" s="39"/>
      <c r="AL434" s="39"/>
      <c r="AM434" s="39">
        <v>34</v>
      </c>
      <c r="AN434" s="39">
        <v>54</v>
      </c>
      <c r="AO434" s="39">
        <v>2</v>
      </c>
      <c r="AP434" s="39">
        <v>3</v>
      </c>
      <c r="AQ434" s="39"/>
      <c r="AR434" s="39"/>
      <c r="AS434" s="39">
        <v>2</v>
      </c>
      <c r="AT434" s="39">
        <v>2</v>
      </c>
      <c r="AU434" s="39">
        <v>7249</v>
      </c>
      <c r="AV434" s="39">
        <v>7824</v>
      </c>
      <c r="AW434" s="75" t="s">
        <v>21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15.75">
      <c r="A435" s="62"/>
      <c r="B435" s="9">
        <v>2016</v>
      </c>
      <c r="C435" s="39">
        <v>1</v>
      </c>
      <c r="D435" s="39">
        <v>8</v>
      </c>
      <c r="E435" s="39">
        <v>7882</v>
      </c>
      <c r="F435" s="39">
        <v>8544</v>
      </c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>
        <v>117</v>
      </c>
      <c r="R435" s="39">
        <v>51</v>
      </c>
      <c r="S435" s="39"/>
      <c r="T435" s="39">
        <v>1</v>
      </c>
      <c r="U435" s="39">
        <v>8</v>
      </c>
      <c r="V435" s="39">
        <v>8</v>
      </c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>
        <v>33</v>
      </c>
      <c r="AH435" s="39">
        <v>20</v>
      </c>
      <c r="AI435" s="39">
        <v>3</v>
      </c>
      <c r="AJ435" s="39">
        <v>5</v>
      </c>
      <c r="AK435" s="39"/>
      <c r="AL435" s="39"/>
      <c r="AM435" s="39">
        <v>45</v>
      </c>
      <c r="AN435" s="39">
        <v>43</v>
      </c>
      <c r="AO435" s="39">
        <v>1</v>
      </c>
      <c r="AP435" s="39">
        <v>2</v>
      </c>
      <c r="AQ435" s="39"/>
      <c r="AR435" s="39"/>
      <c r="AS435" s="39">
        <v>2</v>
      </c>
      <c r="AT435" s="39">
        <v>3</v>
      </c>
      <c r="AU435" s="39">
        <v>8092</v>
      </c>
      <c r="AV435" s="39">
        <v>8685</v>
      </c>
      <c r="AW435" s="75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15.75">
      <c r="A436" s="62"/>
      <c r="B436" s="9">
        <v>2017</v>
      </c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75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15.75">
      <c r="A437" s="62" t="s">
        <v>22</v>
      </c>
      <c r="B437" s="9">
        <v>2015</v>
      </c>
      <c r="C437" s="39"/>
      <c r="D437" s="39"/>
      <c r="E437" s="39">
        <v>23.824999999999999</v>
      </c>
      <c r="F437" s="39">
        <v>5.8371249999999995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>
        <v>410.3</v>
      </c>
      <c r="V437" s="39">
        <v>134.99157</v>
      </c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>
        <v>9974.9500000000007</v>
      </c>
      <c r="AN437" s="39">
        <v>2576.0364706300002</v>
      </c>
      <c r="AO437" s="39">
        <v>3286.58</v>
      </c>
      <c r="AP437" s="39">
        <v>517.13716187</v>
      </c>
      <c r="AQ437" s="39"/>
      <c r="AR437" s="39"/>
      <c r="AS437" s="39"/>
      <c r="AT437" s="39"/>
      <c r="AU437" s="39">
        <v>13695.655000000001</v>
      </c>
      <c r="AV437" s="39">
        <v>3234.0023275000003</v>
      </c>
      <c r="AW437" s="75" t="s">
        <v>23</v>
      </c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15.75">
      <c r="A438" s="62"/>
      <c r="B438" s="9">
        <v>2016</v>
      </c>
      <c r="C438" s="39">
        <v>0.125</v>
      </c>
      <c r="D438" s="39">
        <v>1.39707</v>
      </c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>
        <v>22</v>
      </c>
      <c r="T438" s="39">
        <v>15.79476</v>
      </c>
      <c r="U438" s="39">
        <v>188.5</v>
      </c>
      <c r="V438" s="39">
        <v>82.347579999999994</v>
      </c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>
        <v>259</v>
      </c>
      <c r="AJ438" s="39">
        <v>42.668039999999998</v>
      </c>
      <c r="AK438" s="39"/>
      <c r="AL438" s="39"/>
      <c r="AM438" s="39">
        <v>5684.3</v>
      </c>
      <c r="AN438" s="39">
        <v>1235.52674</v>
      </c>
      <c r="AO438" s="39">
        <v>2593.5</v>
      </c>
      <c r="AP438" s="39">
        <v>356.14018999999996</v>
      </c>
      <c r="AQ438" s="39"/>
      <c r="AR438" s="39"/>
      <c r="AS438" s="39"/>
      <c r="AT438" s="39"/>
      <c r="AU438" s="39">
        <v>8747.4249999999993</v>
      </c>
      <c r="AV438" s="39">
        <v>1733.8743800000002</v>
      </c>
      <c r="AW438" s="75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15.75">
      <c r="A439" s="62"/>
      <c r="B439" s="9">
        <v>2017</v>
      </c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75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15.75">
      <c r="A440" s="62" t="s">
        <v>24</v>
      </c>
      <c r="B440" s="9">
        <v>2015</v>
      </c>
      <c r="C440" s="39"/>
      <c r="D440" s="39"/>
      <c r="E440" s="39">
        <v>405.19499999999999</v>
      </c>
      <c r="F440" s="39">
        <v>475.44276572000001</v>
      </c>
      <c r="G440" s="39"/>
      <c r="H440" s="39"/>
      <c r="I440" s="39">
        <v>3</v>
      </c>
      <c r="J440" s="39">
        <v>6.2745642000000004</v>
      </c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>
        <v>50</v>
      </c>
      <c r="V440" s="39">
        <v>80.259850450000002</v>
      </c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>
        <v>16.22</v>
      </c>
      <c r="AJ440" s="39">
        <v>33.817074769999998</v>
      </c>
      <c r="AK440" s="39"/>
      <c r="AL440" s="39"/>
      <c r="AM440" s="39">
        <v>38446.17</v>
      </c>
      <c r="AN440" s="39">
        <v>43740.794726679997</v>
      </c>
      <c r="AO440" s="39">
        <v>276</v>
      </c>
      <c r="AP440" s="39">
        <v>349.33676564000001</v>
      </c>
      <c r="AQ440" s="39"/>
      <c r="AR440" s="39"/>
      <c r="AS440" s="39"/>
      <c r="AT440" s="39"/>
      <c r="AU440" s="39">
        <v>39196.584999999999</v>
      </c>
      <c r="AV440" s="39">
        <v>44685.925747459994</v>
      </c>
      <c r="AW440" s="75" t="s">
        <v>25</v>
      </c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15.75">
      <c r="A441" s="62"/>
      <c r="B441" s="9">
        <v>2016</v>
      </c>
      <c r="C441" s="39">
        <v>1E-3</v>
      </c>
      <c r="D441" s="39">
        <v>8.7323600000000001E-2</v>
      </c>
      <c r="E441" s="39"/>
      <c r="F441" s="39"/>
      <c r="G441" s="39"/>
      <c r="H441" s="39"/>
      <c r="I441" s="39">
        <v>2</v>
      </c>
      <c r="J441" s="39">
        <v>4.5685549000000005</v>
      </c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>
        <v>361.82499999999999</v>
      </c>
      <c r="V441" s="39">
        <v>410.7305839</v>
      </c>
      <c r="W441" s="39"/>
      <c r="X441" s="39"/>
      <c r="Y441" s="39">
        <v>120</v>
      </c>
      <c r="Z441" s="39">
        <v>132.88911090000002</v>
      </c>
      <c r="AA441" s="39"/>
      <c r="AB441" s="39"/>
      <c r="AC441" s="39"/>
      <c r="AD441" s="39"/>
      <c r="AE441" s="39"/>
      <c r="AF441" s="39"/>
      <c r="AG441" s="39"/>
      <c r="AH441" s="39"/>
      <c r="AI441" s="39">
        <v>648.77499999999998</v>
      </c>
      <c r="AJ441" s="39">
        <v>794.00652240000011</v>
      </c>
      <c r="AK441" s="39"/>
      <c r="AL441" s="39"/>
      <c r="AM441" s="39">
        <v>16167.5</v>
      </c>
      <c r="AN441" s="39">
        <v>18362.067469199999</v>
      </c>
      <c r="AO441" s="39">
        <v>1912.15</v>
      </c>
      <c r="AP441" s="39">
        <v>3237.1445652000002</v>
      </c>
      <c r="AQ441" s="39"/>
      <c r="AR441" s="39"/>
      <c r="AS441" s="39"/>
      <c r="AT441" s="39"/>
      <c r="AU441" s="39">
        <v>19212.251</v>
      </c>
      <c r="AV441" s="39">
        <v>22941.4941301</v>
      </c>
      <c r="AW441" s="75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15.75">
      <c r="A442" s="62"/>
      <c r="B442" s="9">
        <v>2017</v>
      </c>
      <c r="C442" s="39"/>
      <c r="D442" s="39"/>
      <c r="E442" s="39"/>
      <c r="F442" s="39"/>
      <c r="G442" s="39"/>
      <c r="H442" s="39"/>
      <c r="I442" s="39">
        <v>227.5</v>
      </c>
      <c r="J442" s="39">
        <v>216.93416561000004</v>
      </c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>
        <v>54</v>
      </c>
      <c r="AJ442" s="39">
        <v>44.666664859999997</v>
      </c>
      <c r="AK442" s="39"/>
      <c r="AL442" s="39"/>
      <c r="AM442" s="39">
        <v>25788.642</v>
      </c>
      <c r="AN442" s="39">
        <v>30500.641510879999</v>
      </c>
      <c r="AO442" s="39">
        <v>801</v>
      </c>
      <c r="AP442" s="39">
        <v>1570.1500102599998</v>
      </c>
      <c r="AQ442" s="39"/>
      <c r="AR442" s="39"/>
      <c r="AS442" s="39"/>
      <c r="AT442" s="39"/>
      <c r="AU442" s="39">
        <v>26871.142</v>
      </c>
      <c r="AV442" s="39">
        <v>32332.39235161</v>
      </c>
      <c r="AW442" s="75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15.75">
      <c r="A443" s="62" t="s">
        <v>26</v>
      </c>
      <c r="B443" s="9">
        <v>2015</v>
      </c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>
        <v>0</v>
      </c>
      <c r="AV443" s="39">
        <v>0</v>
      </c>
      <c r="AW443" s="75" t="s">
        <v>27</v>
      </c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15.75">
      <c r="A444" s="62"/>
      <c r="B444" s="9">
        <v>2016</v>
      </c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>
        <v>0</v>
      </c>
      <c r="AV444" s="39">
        <v>0</v>
      </c>
      <c r="AW444" s="75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15.75">
      <c r="A445" s="62"/>
      <c r="B445" s="9">
        <v>2017</v>
      </c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75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15.75">
      <c r="A446" s="62" t="s">
        <v>136</v>
      </c>
      <c r="B446" s="9">
        <v>2015</v>
      </c>
      <c r="C446" s="39"/>
      <c r="D446" s="39"/>
      <c r="E446" s="39">
        <v>2058</v>
      </c>
      <c r="F446" s="39">
        <v>1010</v>
      </c>
      <c r="G446" s="39">
        <v>46</v>
      </c>
      <c r="H446" s="39">
        <v>52</v>
      </c>
      <c r="I446" s="39"/>
      <c r="J446" s="39"/>
      <c r="K446" s="39"/>
      <c r="L446" s="39"/>
      <c r="M446" s="39"/>
      <c r="N446" s="39"/>
      <c r="O446" s="39"/>
      <c r="P446" s="39"/>
      <c r="Q446" s="39">
        <v>263</v>
      </c>
      <c r="R446" s="39">
        <v>262</v>
      </c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>
        <v>2367</v>
      </c>
      <c r="AV446" s="39">
        <v>1324</v>
      </c>
      <c r="AW446" s="75" t="s">
        <v>92</v>
      </c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15.75">
      <c r="A447" s="62"/>
      <c r="B447" s="9">
        <v>2016</v>
      </c>
      <c r="C447" s="39"/>
      <c r="D447" s="39"/>
      <c r="E447" s="39">
        <v>229</v>
      </c>
      <c r="F447" s="39">
        <v>271</v>
      </c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>
        <v>105</v>
      </c>
      <c r="R447" s="39">
        <v>79</v>
      </c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>
        <v>334</v>
      </c>
      <c r="AV447" s="39">
        <v>350</v>
      </c>
      <c r="AW447" s="75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15.75">
      <c r="A448" s="62"/>
      <c r="B448" s="9">
        <v>2017</v>
      </c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75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15.75">
      <c r="A449" s="62" t="s">
        <v>30</v>
      </c>
      <c r="B449" s="9">
        <v>2015</v>
      </c>
      <c r="C449" s="39"/>
      <c r="D449" s="39"/>
      <c r="E449" s="39">
        <v>63057</v>
      </c>
      <c r="F449" s="39">
        <v>73027</v>
      </c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>
        <v>6075</v>
      </c>
      <c r="V449" s="39">
        <v>4918</v>
      </c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>
        <v>42</v>
      </c>
      <c r="AH449" s="39">
        <v>30</v>
      </c>
      <c r="AI449" s="39">
        <v>199</v>
      </c>
      <c r="AJ449" s="39">
        <v>147</v>
      </c>
      <c r="AK449" s="39"/>
      <c r="AL449" s="39"/>
      <c r="AM449" s="39">
        <v>11515</v>
      </c>
      <c r="AN449" s="39">
        <v>8794</v>
      </c>
      <c r="AO449" s="39"/>
      <c r="AP449" s="39"/>
      <c r="AQ449" s="39"/>
      <c r="AR449" s="39"/>
      <c r="AS449" s="39">
        <v>29</v>
      </c>
      <c r="AT449" s="39">
        <v>37</v>
      </c>
      <c r="AU449" s="39">
        <v>80917</v>
      </c>
      <c r="AV449" s="39">
        <v>86953</v>
      </c>
      <c r="AW449" s="75" t="s">
        <v>31</v>
      </c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15.75">
      <c r="A450" s="62"/>
      <c r="B450" s="9">
        <v>2016</v>
      </c>
      <c r="C450" s="39"/>
      <c r="D450" s="39"/>
      <c r="E450" s="39">
        <v>68474</v>
      </c>
      <c r="F450" s="39">
        <v>85076</v>
      </c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>
        <v>1077</v>
      </c>
      <c r="T450" s="39">
        <v>631</v>
      </c>
      <c r="U450" s="39">
        <v>6849</v>
      </c>
      <c r="V450" s="39">
        <v>4857</v>
      </c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>
        <v>662</v>
      </c>
      <c r="AJ450" s="39">
        <v>613</v>
      </c>
      <c r="AK450" s="39"/>
      <c r="AL450" s="39"/>
      <c r="AM450" s="39">
        <v>11149</v>
      </c>
      <c r="AN450" s="39">
        <v>9397</v>
      </c>
      <c r="AO450" s="39">
        <v>299</v>
      </c>
      <c r="AP450" s="39">
        <v>453</v>
      </c>
      <c r="AQ450" s="39"/>
      <c r="AR450" s="39"/>
      <c r="AS450" s="39"/>
      <c r="AT450" s="39"/>
      <c r="AU450" s="39">
        <v>88510</v>
      </c>
      <c r="AV450" s="39">
        <v>101027</v>
      </c>
      <c r="AW450" s="75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15.75">
      <c r="A451" s="62"/>
      <c r="B451" s="9">
        <v>2017</v>
      </c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75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15.75">
      <c r="A452" s="62" t="s">
        <v>32</v>
      </c>
      <c r="B452" s="9">
        <v>2015</v>
      </c>
      <c r="C452" s="39">
        <v>5.15</v>
      </c>
      <c r="D452" s="39">
        <v>11.99</v>
      </c>
      <c r="E452" s="39">
        <v>11.67</v>
      </c>
      <c r="F452" s="39">
        <v>27.42</v>
      </c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>
        <v>69.52</v>
      </c>
      <c r="R452" s="39">
        <v>166.15</v>
      </c>
      <c r="S452" s="39"/>
      <c r="T452" s="39"/>
      <c r="U452" s="39">
        <v>12</v>
      </c>
      <c r="V452" s="39">
        <v>28.08</v>
      </c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>
        <v>22.44</v>
      </c>
      <c r="AJ452" s="39">
        <v>53.41</v>
      </c>
      <c r="AK452" s="39"/>
      <c r="AL452" s="39"/>
      <c r="AM452" s="39">
        <v>319.5</v>
      </c>
      <c r="AN452" s="39">
        <v>757.22</v>
      </c>
      <c r="AO452" s="39"/>
      <c r="AP452" s="39"/>
      <c r="AQ452" s="39"/>
      <c r="AR452" s="39"/>
      <c r="AS452" s="39"/>
      <c r="AT452" s="39"/>
      <c r="AU452" s="39">
        <v>440.28</v>
      </c>
      <c r="AV452" s="39">
        <v>1044.27</v>
      </c>
      <c r="AW452" s="75" t="s">
        <v>33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15.75">
      <c r="A453" s="62"/>
      <c r="B453" s="9">
        <v>2016</v>
      </c>
      <c r="C453" s="39">
        <v>44</v>
      </c>
      <c r="D453" s="39">
        <v>44.637999999999998</v>
      </c>
      <c r="E453" s="39">
        <v>1364.443</v>
      </c>
      <c r="F453" s="39">
        <v>1384.2274235</v>
      </c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>
        <v>69.575000000000003</v>
      </c>
      <c r="R453" s="39">
        <v>70.583837500000001</v>
      </c>
      <c r="S453" s="39"/>
      <c r="T453" s="39"/>
      <c r="U453" s="39">
        <v>120</v>
      </c>
      <c r="V453" s="39">
        <v>121.74</v>
      </c>
      <c r="W453" s="39"/>
      <c r="X453" s="39"/>
      <c r="Y453" s="39"/>
      <c r="Z453" s="39"/>
      <c r="AA453" s="39">
        <v>0.753</v>
      </c>
      <c r="AB453" s="39">
        <v>0.76391849999999994</v>
      </c>
      <c r="AC453" s="39"/>
      <c r="AD453" s="39"/>
      <c r="AE453" s="39"/>
      <c r="AF453" s="39"/>
      <c r="AG453" s="39"/>
      <c r="AH453" s="39"/>
      <c r="AI453" s="39">
        <v>842.8</v>
      </c>
      <c r="AJ453" s="39">
        <v>855.02059999999994</v>
      </c>
      <c r="AK453" s="39"/>
      <c r="AL453" s="39"/>
      <c r="AM453" s="39">
        <v>1269.1959999999999</v>
      </c>
      <c r="AN453" s="39">
        <v>1287.599342</v>
      </c>
      <c r="AO453" s="39"/>
      <c r="AP453" s="39"/>
      <c r="AQ453" s="39"/>
      <c r="AR453" s="39"/>
      <c r="AS453" s="39"/>
      <c r="AT453" s="39"/>
      <c r="AU453" s="39">
        <v>3710.7669999999998</v>
      </c>
      <c r="AV453" s="39">
        <v>3764.5731215000001</v>
      </c>
      <c r="AW453" s="75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15.75">
      <c r="A454" s="62"/>
      <c r="B454" s="9">
        <v>2017</v>
      </c>
      <c r="C454" s="39">
        <v>0</v>
      </c>
      <c r="D454" s="39">
        <v>0</v>
      </c>
      <c r="E454" s="39">
        <v>795</v>
      </c>
      <c r="F454" s="39">
        <v>343</v>
      </c>
      <c r="G454" s="39">
        <v>0</v>
      </c>
      <c r="H454" s="39">
        <v>0</v>
      </c>
      <c r="I454" s="39">
        <v>24.02</v>
      </c>
      <c r="J454" s="39">
        <v>25</v>
      </c>
      <c r="K454" s="39">
        <v>0</v>
      </c>
      <c r="L454" s="39">
        <v>0</v>
      </c>
      <c r="M454" s="39">
        <v>0</v>
      </c>
      <c r="N454" s="39">
        <v>0</v>
      </c>
      <c r="O454" s="39">
        <v>0</v>
      </c>
      <c r="P454" s="39">
        <v>0</v>
      </c>
      <c r="Q454" s="39">
        <v>183.65</v>
      </c>
      <c r="R454" s="39">
        <v>19.254000000000001</v>
      </c>
      <c r="S454" s="39">
        <v>0</v>
      </c>
      <c r="T454" s="39">
        <v>0</v>
      </c>
      <c r="U454" s="39">
        <v>114.69</v>
      </c>
      <c r="V454" s="39">
        <v>1205</v>
      </c>
      <c r="W454" s="39">
        <v>0</v>
      </c>
      <c r="X454" s="39">
        <v>0</v>
      </c>
      <c r="Y454" s="39">
        <v>0</v>
      </c>
      <c r="Z454" s="39">
        <v>0</v>
      </c>
      <c r="AA454" s="39">
        <v>0</v>
      </c>
      <c r="AB454" s="39">
        <v>0</v>
      </c>
      <c r="AC454" s="39">
        <v>0</v>
      </c>
      <c r="AD454" s="39">
        <v>0</v>
      </c>
      <c r="AE454" s="39">
        <v>0</v>
      </c>
      <c r="AF454" s="39">
        <v>0</v>
      </c>
      <c r="AG454" s="39">
        <v>0</v>
      </c>
      <c r="AH454" s="39">
        <v>0</v>
      </c>
      <c r="AI454" s="39">
        <v>30.46</v>
      </c>
      <c r="AJ454" s="39">
        <v>319</v>
      </c>
      <c r="AK454" s="39">
        <v>0</v>
      </c>
      <c r="AL454" s="39">
        <v>0</v>
      </c>
      <c r="AM454" s="39">
        <v>0</v>
      </c>
      <c r="AN454" s="39">
        <v>0</v>
      </c>
      <c r="AO454" s="39">
        <v>0</v>
      </c>
      <c r="AP454" s="39">
        <v>0</v>
      </c>
      <c r="AQ454" s="39">
        <v>0</v>
      </c>
      <c r="AR454" s="39">
        <v>0</v>
      </c>
      <c r="AS454" s="39">
        <v>0</v>
      </c>
      <c r="AT454" s="39">
        <v>0</v>
      </c>
      <c r="AU454" s="39">
        <v>1147.82</v>
      </c>
      <c r="AV454" s="39">
        <v>21.370999999999999</v>
      </c>
      <c r="AW454" s="75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15.75">
      <c r="A455" s="62" t="s">
        <v>34</v>
      </c>
      <c r="B455" s="9">
        <v>2015</v>
      </c>
      <c r="C455" s="39">
        <v>301.10000000000002</v>
      </c>
      <c r="D455" s="39">
        <v>480.48100799999997</v>
      </c>
      <c r="E455" s="39"/>
      <c r="F455" s="39">
        <v>0</v>
      </c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>
        <v>48</v>
      </c>
      <c r="AJ455" s="39">
        <v>60</v>
      </c>
      <c r="AK455" s="39"/>
      <c r="AL455" s="39"/>
      <c r="AM455" s="39">
        <v>4137</v>
      </c>
      <c r="AN455" s="39">
        <v>4491.1403999999993</v>
      </c>
      <c r="AO455" s="39"/>
      <c r="AP455" s="39"/>
      <c r="AQ455" s="39"/>
      <c r="AR455" s="39"/>
      <c r="AS455" s="39"/>
      <c r="AT455" s="39"/>
      <c r="AU455" s="39">
        <v>4486.1000000000004</v>
      </c>
      <c r="AV455" s="39">
        <v>5031.6214079999991</v>
      </c>
      <c r="AW455" s="75" t="s">
        <v>35</v>
      </c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15.75">
      <c r="A456" s="62"/>
      <c r="B456" s="9">
        <v>2016</v>
      </c>
      <c r="C456" s="39"/>
      <c r="D456" s="39"/>
      <c r="E456" s="39">
        <v>610</v>
      </c>
      <c r="F456" s="39">
        <v>958</v>
      </c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0">
        <v>182</v>
      </c>
      <c r="AJ456" s="41">
        <v>254</v>
      </c>
      <c r="AK456" s="39"/>
      <c r="AL456" s="39"/>
      <c r="AM456" s="39">
        <v>6211</v>
      </c>
      <c r="AN456" s="39">
        <v>3279.7589151180309</v>
      </c>
      <c r="AO456" s="39"/>
      <c r="AP456" s="39"/>
      <c r="AQ456" s="39"/>
      <c r="AR456" s="39"/>
      <c r="AS456" s="39"/>
      <c r="AT456" s="39"/>
      <c r="AU456" s="39">
        <v>7003</v>
      </c>
      <c r="AV456" s="39">
        <v>4491.7589151180309</v>
      </c>
      <c r="AW456" s="75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15.75">
      <c r="A457" s="62"/>
      <c r="B457" s="9">
        <v>2017</v>
      </c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75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15.75">
      <c r="A458" s="62" t="s">
        <v>93</v>
      </c>
      <c r="B458" s="9">
        <v>2015</v>
      </c>
      <c r="C458" s="39"/>
      <c r="D458" s="39"/>
      <c r="E458" s="39">
        <v>408</v>
      </c>
      <c r="F458" s="39">
        <v>311</v>
      </c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>
        <v>130</v>
      </c>
      <c r="R458" s="39">
        <v>64</v>
      </c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>
        <v>118</v>
      </c>
      <c r="AT458" s="39">
        <v>78</v>
      </c>
      <c r="AU458" s="39">
        <v>656</v>
      </c>
      <c r="AV458" s="39">
        <v>453</v>
      </c>
      <c r="AW458" s="75" t="s">
        <v>129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15.75">
      <c r="A459" s="62"/>
      <c r="B459" s="9">
        <v>2016</v>
      </c>
      <c r="C459" s="39"/>
      <c r="D459" s="39"/>
      <c r="E459" s="39">
        <v>2469</v>
      </c>
      <c r="F459" s="39">
        <v>1355</v>
      </c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>
        <v>37</v>
      </c>
      <c r="R459" s="39">
        <v>29</v>
      </c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>
        <v>2506</v>
      </c>
      <c r="AV459" s="39">
        <v>1384</v>
      </c>
      <c r="AW459" s="75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15.75">
      <c r="A460" s="62"/>
      <c r="B460" s="9">
        <v>2017</v>
      </c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75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15.75">
      <c r="A461" s="62" t="s">
        <v>38</v>
      </c>
      <c r="B461" s="9">
        <v>2015</v>
      </c>
      <c r="C461" s="39"/>
      <c r="D461" s="39"/>
      <c r="E461" s="39">
        <v>5275</v>
      </c>
      <c r="F461" s="39">
        <v>4338</v>
      </c>
      <c r="G461" s="39">
        <v>10</v>
      </c>
      <c r="H461" s="39">
        <v>4</v>
      </c>
      <c r="I461" s="39"/>
      <c r="J461" s="39"/>
      <c r="K461" s="39"/>
      <c r="L461" s="39"/>
      <c r="M461" s="39"/>
      <c r="N461" s="39"/>
      <c r="O461" s="39"/>
      <c r="P461" s="39"/>
      <c r="Q461" s="39">
        <v>1762</v>
      </c>
      <c r="R461" s="39">
        <v>751</v>
      </c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>
        <v>609</v>
      </c>
      <c r="AJ461" s="39">
        <v>121.8</v>
      </c>
      <c r="AK461" s="39"/>
      <c r="AL461" s="39"/>
      <c r="AM461" s="39">
        <v>21727</v>
      </c>
      <c r="AN461" s="39">
        <v>26776.178799999998</v>
      </c>
      <c r="AO461" s="39"/>
      <c r="AP461" s="39"/>
      <c r="AQ461" s="39"/>
      <c r="AR461" s="39"/>
      <c r="AS461" s="39"/>
      <c r="AT461" s="39"/>
      <c r="AU461" s="39">
        <v>29383</v>
      </c>
      <c r="AV461" s="39">
        <v>31990.978799999997</v>
      </c>
      <c r="AW461" s="75" t="s">
        <v>39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15.75">
      <c r="A462" s="62"/>
      <c r="B462" s="9">
        <v>2016</v>
      </c>
      <c r="C462" s="39"/>
      <c r="D462" s="39"/>
      <c r="E462" s="39">
        <v>11002</v>
      </c>
      <c r="F462" s="39">
        <v>7859</v>
      </c>
      <c r="G462" s="39">
        <v>2</v>
      </c>
      <c r="H462" s="39">
        <v>2</v>
      </c>
      <c r="I462" s="39"/>
      <c r="J462" s="39"/>
      <c r="K462" s="39"/>
      <c r="L462" s="39"/>
      <c r="M462" s="39"/>
      <c r="N462" s="39"/>
      <c r="O462" s="39"/>
      <c r="P462" s="39"/>
      <c r="Q462" s="39">
        <v>650</v>
      </c>
      <c r="R462" s="39">
        <v>253</v>
      </c>
      <c r="S462" s="39">
        <v>240</v>
      </c>
      <c r="T462" s="39">
        <v>97.391999999999996</v>
      </c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>
        <v>1</v>
      </c>
      <c r="AI462" s="40">
        <v>742</v>
      </c>
      <c r="AJ462" s="41">
        <v>585</v>
      </c>
      <c r="AK462" s="39"/>
      <c r="AL462" s="39"/>
      <c r="AM462" s="39">
        <v>32496</v>
      </c>
      <c r="AN462" s="39">
        <v>21052.435961828225</v>
      </c>
      <c r="AO462" s="39"/>
      <c r="AP462" s="39"/>
      <c r="AQ462" s="39"/>
      <c r="AR462" s="39"/>
      <c r="AS462" s="39"/>
      <c r="AT462" s="39"/>
      <c r="AU462" s="39">
        <v>45132</v>
      </c>
      <c r="AV462" s="39">
        <v>29849.827961828225</v>
      </c>
      <c r="AW462" s="75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15.75">
      <c r="A463" s="62"/>
      <c r="B463" s="9">
        <v>2017</v>
      </c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75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s="48" customFormat="1" ht="15.75">
      <c r="A464" s="62" t="s">
        <v>95</v>
      </c>
      <c r="B464" s="9">
        <v>2015</v>
      </c>
      <c r="C464" s="39">
        <v>0</v>
      </c>
      <c r="D464" s="39">
        <v>0</v>
      </c>
      <c r="E464" s="39">
        <v>15801.4</v>
      </c>
      <c r="F464" s="39">
        <v>15756.005999999998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0</v>
      </c>
      <c r="M464" s="39">
        <v>0</v>
      </c>
      <c r="N464" s="39">
        <v>0</v>
      </c>
      <c r="O464" s="39">
        <v>0</v>
      </c>
      <c r="P464" s="39">
        <v>0</v>
      </c>
      <c r="Q464" s="39">
        <v>0</v>
      </c>
      <c r="R464" s="39">
        <v>0</v>
      </c>
      <c r="S464" s="39">
        <v>0.2</v>
      </c>
      <c r="T464" s="39">
        <v>1.2949999999999999</v>
      </c>
      <c r="U464" s="39">
        <v>0</v>
      </c>
      <c r="V464" s="39">
        <v>0</v>
      </c>
      <c r="W464" s="39">
        <v>0</v>
      </c>
      <c r="X464" s="39">
        <v>0</v>
      </c>
      <c r="Y464" s="39">
        <v>0</v>
      </c>
      <c r="Z464" s="39">
        <v>0</v>
      </c>
      <c r="AA464" s="39"/>
      <c r="AB464" s="39"/>
      <c r="AC464" s="39">
        <v>0</v>
      </c>
      <c r="AD464" s="39">
        <v>0</v>
      </c>
      <c r="AE464" s="39">
        <v>0</v>
      </c>
      <c r="AF464" s="39">
        <v>0</v>
      </c>
      <c r="AG464" s="39">
        <v>0</v>
      </c>
      <c r="AH464" s="39">
        <v>0</v>
      </c>
      <c r="AI464" s="39">
        <v>0</v>
      </c>
      <c r="AJ464" s="39">
        <v>0</v>
      </c>
      <c r="AK464" s="39">
        <v>0</v>
      </c>
      <c r="AL464" s="39">
        <v>0</v>
      </c>
      <c r="AM464" s="39">
        <v>1.6</v>
      </c>
      <c r="AN464" s="39">
        <v>2.0720000000000001</v>
      </c>
      <c r="AO464" s="39">
        <v>0</v>
      </c>
      <c r="AP464" s="39">
        <v>0</v>
      </c>
      <c r="AQ464" s="39">
        <v>0</v>
      </c>
      <c r="AR464" s="39">
        <v>0</v>
      </c>
      <c r="AS464" s="39">
        <v>0</v>
      </c>
      <c r="AT464" s="39">
        <v>0</v>
      </c>
      <c r="AU464" s="39">
        <v>15803.2</v>
      </c>
      <c r="AV464" s="39">
        <v>15759.372999999998</v>
      </c>
      <c r="AW464" s="75" t="s">
        <v>41</v>
      </c>
      <c r="AX464" s="1"/>
      <c r="AY464" s="1"/>
      <c r="AZ464" s="1"/>
      <c r="BA464" s="1"/>
      <c r="BB464" s="1"/>
      <c r="BC464" s="47"/>
      <c r="BD464" s="47"/>
      <c r="BE464" s="47"/>
      <c r="BF464" s="47"/>
      <c r="BG464" s="47"/>
      <c r="BH464" s="47"/>
      <c r="BI464" s="47"/>
    </row>
    <row r="465" spans="1:61" s="48" customFormat="1" ht="15.75">
      <c r="A465" s="62"/>
      <c r="B465" s="9">
        <v>2016</v>
      </c>
      <c r="C465" s="39">
        <v>1.2</v>
      </c>
      <c r="D465" s="39">
        <v>0.51800000000000002</v>
      </c>
      <c r="E465" s="39">
        <v>22512.3</v>
      </c>
      <c r="F465" s="39">
        <v>52786.271999999997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0</v>
      </c>
      <c r="M465" s="39">
        <v>0</v>
      </c>
      <c r="N465" s="39">
        <v>0</v>
      </c>
      <c r="O465" s="39">
        <v>0</v>
      </c>
      <c r="P465" s="39">
        <v>0</v>
      </c>
      <c r="Q465" s="39">
        <v>75.2</v>
      </c>
      <c r="R465" s="39">
        <v>53.612999999999992</v>
      </c>
      <c r="S465" s="39">
        <v>0</v>
      </c>
      <c r="T465" s="39">
        <v>0</v>
      </c>
      <c r="U465" s="39">
        <v>0</v>
      </c>
      <c r="V465" s="39">
        <v>0</v>
      </c>
      <c r="W465" s="39">
        <v>0</v>
      </c>
      <c r="X465" s="39">
        <v>0</v>
      </c>
      <c r="Y465" s="39">
        <v>0</v>
      </c>
      <c r="Z465" s="39">
        <v>0</v>
      </c>
      <c r="AA465" s="39"/>
      <c r="AB465" s="39"/>
      <c r="AC465" s="39">
        <v>0</v>
      </c>
      <c r="AD465" s="39">
        <v>0</v>
      </c>
      <c r="AE465" s="39">
        <v>0</v>
      </c>
      <c r="AF465" s="39">
        <v>0</v>
      </c>
      <c r="AG465" s="39">
        <v>0</v>
      </c>
      <c r="AH465" s="39">
        <v>0</v>
      </c>
      <c r="AI465" s="39">
        <v>0</v>
      </c>
      <c r="AJ465" s="39">
        <v>0</v>
      </c>
      <c r="AK465" s="39">
        <v>0</v>
      </c>
      <c r="AL465" s="39">
        <v>0</v>
      </c>
      <c r="AM465" s="39">
        <v>0</v>
      </c>
      <c r="AN465" s="39">
        <v>0</v>
      </c>
      <c r="AO465" s="39">
        <v>0</v>
      </c>
      <c r="AP465" s="39">
        <v>0</v>
      </c>
      <c r="AQ465" s="39">
        <v>0</v>
      </c>
      <c r="AR465" s="39">
        <v>0</v>
      </c>
      <c r="AS465" s="39">
        <v>0</v>
      </c>
      <c r="AT465" s="39">
        <v>0</v>
      </c>
      <c r="AU465" s="39">
        <v>22588.7</v>
      </c>
      <c r="AV465" s="39">
        <v>52840.402999999991</v>
      </c>
      <c r="AW465" s="75"/>
      <c r="AX465" s="1"/>
      <c r="AY465" s="1"/>
      <c r="AZ465" s="1"/>
      <c r="BA465" s="1"/>
      <c r="BB465" s="1"/>
      <c r="BC465" s="47"/>
      <c r="BD465" s="47"/>
      <c r="BE465" s="47"/>
      <c r="BF465" s="47"/>
      <c r="BG465" s="47"/>
      <c r="BH465" s="47"/>
      <c r="BI465" s="47"/>
    </row>
    <row r="466" spans="1:61" s="48" customFormat="1" ht="15.75">
      <c r="A466" s="62"/>
      <c r="B466" s="9">
        <v>2017</v>
      </c>
      <c r="C466" s="39">
        <v>0</v>
      </c>
      <c r="D466" s="39">
        <v>0</v>
      </c>
      <c r="E466" s="39">
        <v>34776.813999999998</v>
      </c>
      <c r="F466" s="39">
        <v>25902.591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0</v>
      </c>
      <c r="M466" s="39">
        <v>0</v>
      </c>
      <c r="N466" s="39">
        <v>0</v>
      </c>
      <c r="O466" s="39">
        <v>0</v>
      </c>
      <c r="P466" s="39">
        <v>0</v>
      </c>
      <c r="Q466" s="39">
        <v>119.574</v>
      </c>
      <c r="R466" s="39">
        <v>92.05040000000001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39">
        <v>0</v>
      </c>
      <c r="Z466" s="39">
        <v>0</v>
      </c>
      <c r="AA466" s="39"/>
      <c r="AB466" s="39"/>
      <c r="AC466" s="39">
        <v>0</v>
      </c>
      <c r="AD466" s="39">
        <v>0</v>
      </c>
      <c r="AE466" s="39">
        <v>0</v>
      </c>
      <c r="AF466" s="39">
        <v>0</v>
      </c>
      <c r="AG466" s="39">
        <v>0</v>
      </c>
      <c r="AH466" s="39">
        <v>0</v>
      </c>
      <c r="AI466" s="39">
        <v>0.74399999999999999</v>
      </c>
      <c r="AJ466" s="39">
        <v>4.3394000000000004</v>
      </c>
      <c r="AK466" s="39">
        <v>0</v>
      </c>
      <c r="AL466" s="39">
        <v>0</v>
      </c>
      <c r="AM466" s="39">
        <v>63.401000000000003</v>
      </c>
      <c r="AN466" s="39">
        <v>37.738999999999997</v>
      </c>
      <c r="AO466" s="39">
        <v>0</v>
      </c>
      <c r="AP466" s="39">
        <v>0</v>
      </c>
      <c r="AQ466" s="39">
        <v>0</v>
      </c>
      <c r="AR466" s="39">
        <v>0</v>
      </c>
      <c r="AS466" s="39">
        <v>0</v>
      </c>
      <c r="AT466" s="39">
        <v>0</v>
      </c>
      <c r="AU466" s="39">
        <v>34960.533000000003</v>
      </c>
      <c r="AV466" s="39">
        <v>26036.719799999999</v>
      </c>
      <c r="AW466" s="75"/>
      <c r="AX466" s="1"/>
      <c r="AY466" s="1"/>
      <c r="AZ466" s="1"/>
      <c r="BA466" s="1"/>
      <c r="BB466" s="1"/>
      <c r="BC466" s="47"/>
      <c r="BD466" s="47"/>
      <c r="BE466" s="47"/>
      <c r="BF466" s="47"/>
      <c r="BG466" s="47"/>
      <c r="BH466" s="47"/>
      <c r="BI466" s="47"/>
    </row>
    <row r="467" spans="1:61" ht="15.75">
      <c r="A467" s="62" t="s">
        <v>42</v>
      </c>
      <c r="B467" s="9">
        <v>2015</v>
      </c>
      <c r="C467" s="39">
        <v>69</v>
      </c>
      <c r="D467" s="39">
        <v>64</v>
      </c>
      <c r="E467" s="39"/>
      <c r="F467" s="39"/>
      <c r="G467" s="39"/>
      <c r="H467" s="39"/>
      <c r="I467" s="39">
        <v>15.578034682080926</v>
      </c>
      <c r="J467" s="39">
        <v>22</v>
      </c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>
        <v>1630.4219653179191</v>
      </c>
      <c r="AN467" s="39">
        <v>2336</v>
      </c>
      <c r="AO467" s="39"/>
      <c r="AP467" s="39"/>
      <c r="AQ467" s="39"/>
      <c r="AR467" s="39"/>
      <c r="AS467" s="39"/>
      <c r="AT467" s="39"/>
      <c r="AU467" s="39">
        <v>1715</v>
      </c>
      <c r="AV467" s="39">
        <v>2422</v>
      </c>
      <c r="AW467" s="75" t="s">
        <v>43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15.75">
      <c r="A468" s="62"/>
      <c r="B468" s="9">
        <v>2016</v>
      </c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>
        <v>943</v>
      </c>
      <c r="AN468" s="39">
        <v>969</v>
      </c>
      <c r="AO468" s="39"/>
      <c r="AP468" s="39"/>
      <c r="AQ468" s="39"/>
      <c r="AR468" s="39"/>
      <c r="AS468" s="39"/>
      <c r="AT468" s="39"/>
      <c r="AU468" s="39">
        <v>943</v>
      </c>
      <c r="AV468" s="39">
        <v>969</v>
      </c>
      <c r="AW468" s="75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15.75">
      <c r="A469" s="62"/>
      <c r="B469" s="9">
        <v>2017</v>
      </c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75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15.75">
      <c r="A470" s="62" t="s">
        <v>44</v>
      </c>
      <c r="B470" s="9">
        <v>2015</v>
      </c>
      <c r="C470" s="39"/>
      <c r="D470" s="39">
        <v>3</v>
      </c>
      <c r="E470" s="39">
        <v>12814</v>
      </c>
      <c r="F470" s="39">
        <v>14421</v>
      </c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>
        <v>25</v>
      </c>
      <c r="R470" s="39">
        <v>27</v>
      </c>
      <c r="S470" s="39">
        <v>3</v>
      </c>
      <c r="T470" s="39">
        <v>2</v>
      </c>
      <c r="U470" s="39">
        <v>45</v>
      </c>
      <c r="V470" s="39">
        <v>60</v>
      </c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>
        <v>1</v>
      </c>
      <c r="AI470" s="39">
        <v>194</v>
      </c>
      <c r="AJ470" s="39">
        <v>319</v>
      </c>
      <c r="AK470" s="39"/>
      <c r="AL470" s="39"/>
      <c r="AM470" s="39">
        <v>784</v>
      </c>
      <c r="AN470" s="39">
        <v>309</v>
      </c>
      <c r="AO470" s="39">
        <v>1</v>
      </c>
      <c r="AP470" s="39">
        <v>4</v>
      </c>
      <c r="AQ470" s="39"/>
      <c r="AR470" s="39"/>
      <c r="AS470" s="39"/>
      <c r="AT470" s="39"/>
      <c r="AU470" s="39">
        <v>13866</v>
      </c>
      <c r="AV470" s="39">
        <v>15146</v>
      </c>
      <c r="AW470" s="75" t="s">
        <v>45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15.75">
      <c r="A471" s="62"/>
      <c r="B471" s="9">
        <v>2016</v>
      </c>
      <c r="C471" s="39"/>
      <c r="D471" s="39"/>
      <c r="E471" s="39">
        <v>19693</v>
      </c>
      <c r="F471" s="39">
        <v>21986</v>
      </c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>
        <v>1</v>
      </c>
      <c r="R471" s="39">
        <v>7</v>
      </c>
      <c r="S471" s="39"/>
      <c r="T471" s="39"/>
      <c r="U471" s="39">
        <v>28</v>
      </c>
      <c r="V471" s="39">
        <v>6</v>
      </c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>
        <v>168</v>
      </c>
      <c r="AJ471" s="39">
        <v>296</v>
      </c>
      <c r="AK471" s="39"/>
      <c r="AL471" s="39"/>
      <c r="AM471" s="39">
        <v>792</v>
      </c>
      <c r="AN471" s="39">
        <v>262</v>
      </c>
      <c r="AO471" s="39"/>
      <c r="AP471" s="39"/>
      <c r="AQ471" s="39"/>
      <c r="AR471" s="39"/>
      <c r="AS471" s="39"/>
      <c r="AT471" s="39"/>
      <c r="AU471" s="39">
        <v>20682</v>
      </c>
      <c r="AV471" s="39">
        <v>22557</v>
      </c>
      <c r="AW471" s="75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15.75">
      <c r="A472" s="62"/>
      <c r="B472" s="9">
        <v>2017</v>
      </c>
      <c r="C472" s="39">
        <v>74</v>
      </c>
      <c r="D472" s="39">
        <v>187</v>
      </c>
      <c r="E472" s="39">
        <v>14529</v>
      </c>
      <c r="F472" s="39">
        <v>45842</v>
      </c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>
        <v>50</v>
      </c>
      <c r="R472" s="39">
        <v>120</v>
      </c>
      <c r="S472" s="39">
        <v>20</v>
      </c>
      <c r="T472" s="39">
        <v>58</v>
      </c>
      <c r="U472" s="39">
        <v>27</v>
      </c>
      <c r="V472" s="39">
        <v>51</v>
      </c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>
        <v>160</v>
      </c>
      <c r="AJ472" s="39">
        <v>1076</v>
      </c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>
        <v>14860</v>
      </c>
      <c r="AV472" s="39">
        <v>47334</v>
      </c>
      <c r="AW472" s="75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15.75">
      <c r="A473" s="62" t="s">
        <v>46</v>
      </c>
      <c r="B473" s="9">
        <v>2015</v>
      </c>
      <c r="C473" s="39">
        <v>23</v>
      </c>
      <c r="D473" s="39">
        <v>36</v>
      </c>
      <c r="E473" s="39">
        <v>11131</v>
      </c>
      <c r="F473" s="39">
        <v>12575</v>
      </c>
      <c r="G473" s="39"/>
      <c r="H473" s="39"/>
      <c r="I473" s="39">
        <v>68</v>
      </c>
      <c r="J473" s="39">
        <v>67</v>
      </c>
      <c r="K473" s="39"/>
      <c r="L473" s="39"/>
      <c r="M473" s="39"/>
      <c r="N473" s="39"/>
      <c r="O473" s="39"/>
      <c r="P473" s="39"/>
      <c r="Q473" s="39">
        <v>280</v>
      </c>
      <c r="R473" s="39">
        <v>252</v>
      </c>
      <c r="S473" s="39"/>
      <c r="T473" s="39"/>
      <c r="U473" s="39">
        <v>124</v>
      </c>
      <c r="V473" s="39">
        <v>87</v>
      </c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>
        <v>1</v>
      </c>
      <c r="AJ473" s="39">
        <v>3</v>
      </c>
      <c r="AK473" s="39"/>
      <c r="AL473" s="39"/>
      <c r="AM473" s="39">
        <v>1331</v>
      </c>
      <c r="AN473" s="39">
        <v>1145</v>
      </c>
      <c r="AO473" s="39"/>
      <c r="AP473" s="39"/>
      <c r="AQ473" s="39"/>
      <c r="AR473" s="39"/>
      <c r="AS473" s="39"/>
      <c r="AT473" s="39"/>
      <c r="AU473" s="39">
        <v>12958</v>
      </c>
      <c r="AV473" s="39">
        <v>14165</v>
      </c>
      <c r="AW473" s="75" t="s">
        <v>47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15.75">
      <c r="A474" s="62"/>
      <c r="B474" s="9">
        <v>2016</v>
      </c>
      <c r="C474" s="39">
        <v>10</v>
      </c>
      <c r="D474" s="39">
        <v>6</v>
      </c>
      <c r="E474" s="39">
        <v>14002</v>
      </c>
      <c r="F474" s="39">
        <v>19520</v>
      </c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>
        <v>311</v>
      </c>
      <c r="R474" s="39">
        <v>319</v>
      </c>
      <c r="S474" s="39"/>
      <c r="T474" s="39"/>
      <c r="U474" s="39">
        <v>95</v>
      </c>
      <c r="V474" s="39">
        <v>100</v>
      </c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>
        <v>1</v>
      </c>
      <c r="AK474" s="39"/>
      <c r="AL474" s="39"/>
      <c r="AM474" s="39">
        <v>1551</v>
      </c>
      <c r="AN474" s="39">
        <v>1076</v>
      </c>
      <c r="AO474" s="39"/>
      <c r="AP474" s="39"/>
      <c r="AQ474" s="39"/>
      <c r="AR474" s="39"/>
      <c r="AS474" s="39"/>
      <c r="AT474" s="39"/>
      <c r="AU474" s="39">
        <v>15969</v>
      </c>
      <c r="AV474" s="39">
        <v>21022</v>
      </c>
      <c r="AW474" s="75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15.75">
      <c r="A475" s="62"/>
      <c r="B475" s="9">
        <v>2017</v>
      </c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75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15.75">
      <c r="A476" s="62" t="s">
        <v>130</v>
      </c>
      <c r="B476" s="9">
        <v>2015</v>
      </c>
      <c r="C476" s="39">
        <v>227.1</v>
      </c>
      <c r="D476" s="39">
        <v>107.97884999999999</v>
      </c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>
        <v>5244.66</v>
      </c>
      <c r="V476" s="39">
        <v>2366.5068000000001</v>
      </c>
      <c r="W476" s="39"/>
      <c r="X476" s="39"/>
      <c r="Y476" s="39"/>
      <c r="Z476" s="39"/>
      <c r="AA476" s="39">
        <v>333.84200000000004</v>
      </c>
      <c r="AB476" s="39">
        <v>240.1266</v>
      </c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>
        <v>259.42100000000005</v>
      </c>
      <c r="AN476" s="39">
        <v>247.422</v>
      </c>
      <c r="AO476" s="39">
        <v>6.4000000000000001E-2</v>
      </c>
      <c r="AP476" s="39">
        <v>0.38429999999999997</v>
      </c>
      <c r="AQ476" s="39"/>
      <c r="AR476" s="39"/>
      <c r="AS476" s="39"/>
      <c r="AT476" s="39"/>
      <c r="AU476" s="39">
        <v>6065.0870000000004</v>
      </c>
      <c r="AV476" s="39">
        <v>2962.4185500000003</v>
      </c>
      <c r="AW476" s="75" t="s">
        <v>49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15.75">
      <c r="A477" s="62"/>
      <c r="B477" s="9">
        <v>2016</v>
      </c>
      <c r="C477" s="39">
        <v>47</v>
      </c>
      <c r="D477" s="39">
        <v>34</v>
      </c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>
        <v>1962</v>
      </c>
      <c r="V477" s="39">
        <v>1865</v>
      </c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>
        <v>927</v>
      </c>
      <c r="AN477" s="39">
        <v>536</v>
      </c>
      <c r="AO477" s="39"/>
      <c r="AP477" s="39"/>
      <c r="AQ477" s="39"/>
      <c r="AR477" s="39"/>
      <c r="AS477" s="39"/>
      <c r="AT477" s="39"/>
      <c r="AU477" s="39">
        <v>2936</v>
      </c>
      <c r="AV477" s="39">
        <v>2435</v>
      </c>
      <c r="AW477" s="75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15.75">
      <c r="A478" s="62"/>
      <c r="B478" s="9">
        <v>2017</v>
      </c>
      <c r="C478" s="39">
        <v>58</v>
      </c>
      <c r="D478" s="39">
        <v>36</v>
      </c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>
        <v>8320</v>
      </c>
      <c r="V478" s="39">
        <v>10966</v>
      </c>
      <c r="W478" s="39"/>
      <c r="X478" s="39"/>
      <c r="Y478" s="39"/>
      <c r="Z478" s="39"/>
      <c r="AA478" s="39">
        <v>24</v>
      </c>
      <c r="AB478" s="39">
        <v>6</v>
      </c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>
        <v>1010</v>
      </c>
      <c r="AN478" s="39">
        <v>1887</v>
      </c>
      <c r="AO478" s="39"/>
      <c r="AP478" s="39"/>
      <c r="AQ478" s="39"/>
      <c r="AR478" s="39"/>
      <c r="AS478" s="39"/>
      <c r="AT478" s="39"/>
      <c r="AU478" s="39">
        <v>9412</v>
      </c>
      <c r="AV478" s="39">
        <v>12895</v>
      </c>
      <c r="AW478" s="75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15.75">
      <c r="A479" s="62" t="s">
        <v>50</v>
      </c>
      <c r="B479" s="9">
        <v>2015</v>
      </c>
      <c r="C479" s="39"/>
      <c r="D479" s="39"/>
      <c r="E479" s="39">
        <v>141</v>
      </c>
      <c r="F479" s="39">
        <v>149</v>
      </c>
      <c r="G479" s="39"/>
      <c r="H479" s="39"/>
      <c r="I479" s="39">
        <v>2773.1819999999998</v>
      </c>
      <c r="J479" s="39">
        <v>1724.94651</v>
      </c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>
        <v>7375</v>
      </c>
      <c r="AN479" s="39">
        <v>11279.9504</v>
      </c>
      <c r="AO479" s="39">
        <v>93</v>
      </c>
      <c r="AP479" s="39">
        <v>88</v>
      </c>
      <c r="AQ479" s="39"/>
      <c r="AR479" s="39"/>
      <c r="AS479" s="39"/>
      <c r="AT479" s="39"/>
      <c r="AU479" s="39">
        <v>10382.182000000001</v>
      </c>
      <c r="AV479" s="39">
        <v>13241.896909999999</v>
      </c>
      <c r="AW479" s="75" t="s">
        <v>51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15.75">
      <c r="A480" s="62"/>
      <c r="B480" s="9">
        <v>2016</v>
      </c>
      <c r="C480" s="39"/>
      <c r="D480" s="39"/>
      <c r="E480" s="39">
        <v>227</v>
      </c>
      <c r="F480" s="39">
        <v>205.333</v>
      </c>
      <c r="G480" s="39"/>
      <c r="H480" s="39"/>
      <c r="I480" s="39">
        <v>2022.3209999999999</v>
      </c>
      <c r="J480" s="39">
        <v>2476.4969999999998</v>
      </c>
      <c r="K480" s="39"/>
      <c r="L480" s="39"/>
      <c r="M480" s="39"/>
      <c r="N480" s="39"/>
      <c r="O480" s="39"/>
      <c r="P480" s="39"/>
      <c r="Q480" s="39"/>
      <c r="R480" s="39"/>
      <c r="S480" s="39">
        <v>10</v>
      </c>
      <c r="T480" s="39">
        <v>10.145</v>
      </c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>
        <v>24</v>
      </c>
      <c r="AJ480" s="39">
        <v>24</v>
      </c>
      <c r="AK480" s="39"/>
      <c r="AL480" s="39"/>
      <c r="AM480" s="39">
        <v>8066</v>
      </c>
      <c r="AN480" s="39">
        <v>15366.911</v>
      </c>
      <c r="AO480" s="39">
        <v>69</v>
      </c>
      <c r="AP480" s="39">
        <v>121.167</v>
      </c>
      <c r="AQ480" s="39"/>
      <c r="AR480" s="39"/>
      <c r="AS480" s="39"/>
      <c r="AT480" s="39"/>
      <c r="AU480" s="39">
        <v>10418.321</v>
      </c>
      <c r="AV480" s="39">
        <v>7690.3730313912602</v>
      </c>
      <c r="AW480" s="75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15.75">
      <c r="A481" s="62"/>
      <c r="B481" s="9">
        <v>2017</v>
      </c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75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15.75">
      <c r="A482" s="62" t="s">
        <v>52</v>
      </c>
      <c r="B482" s="9">
        <v>2015</v>
      </c>
      <c r="C482" s="39">
        <v>0</v>
      </c>
      <c r="D482" s="39">
        <v>0</v>
      </c>
      <c r="E482" s="39">
        <v>1</v>
      </c>
      <c r="F482" s="39">
        <v>2.9127999999999998</v>
      </c>
      <c r="G482" s="39">
        <v>0</v>
      </c>
      <c r="H482" s="39">
        <v>0</v>
      </c>
      <c r="I482" s="39">
        <v>0</v>
      </c>
      <c r="J482" s="39">
        <v>0</v>
      </c>
      <c r="K482" s="39">
        <v>0</v>
      </c>
      <c r="L482" s="39">
        <v>0</v>
      </c>
      <c r="M482" s="39">
        <v>0</v>
      </c>
      <c r="N482" s="39">
        <v>0</v>
      </c>
      <c r="O482" s="39">
        <v>0</v>
      </c>
      <c r="P482" s="39">
        <v>0</v>
      </c>
      <c r="Q482" s="39">
        <v>17</v>
      </c>
      <c r="R482" s="39">
        <v>9.2679999999999989</v>
      </c>
      <c r="S482" s="39">
        <v>0</v>
      </c>
      <c r="T482" s="39">
        <v>0</v>
      </c>
      <c r="U482" s="39">
        <v>2905</v>
      </c>
      <c r="V482" s="39">
        <v>2066.1019999999999</v>
      </c>
      <c r="W482" s="39">
        <v>0</v>
      </c>
      <c r="X482" s="39">
        <v>0</v>
      </c>
      <c r="Y482" s="39">
        <v>0</v>
      </c>
      <c r="Z482" s="39">
        <v>0</v>
      </c>
      <c r="AA482" s="39">
        <v>0</v>
      </c>
      <c r="AB482" s="39">
        <v>0</v>
      </c>
      <c r="AC482" s="39">
        <v>0</v>
      </c>
      <c r="AD482" s="39">
        <v>0</v>
      </c>
      <c r="AE482" s="39">
        <v>0</v>
      </c>
      <c r="AF482" s="39">
        <v>0</v>
      </c>
      <c r="AG482" s="39">
        <v>0</v>
      </c>
      <c r="AH482" s="39">
        <v>0</v>
      </c>
      <c r="AI482" s="39">
        <v>54</v>
      </c>
      <c r="AJ482" s="39">
        <v>38.528399999999998</v>
      </c>
      <c r="AK482" s="39">
        <v>0</v>
      </c>
      <c r="AL482" s="39">
        <v>0</v>
      </c>
      <c r="AM482" s="39"/>
      <c r="AN482" s="39"/>
      <c r="AO482" s="39">
        <v>1561</v>
      </c>
      <c r="AP482" s="39">
        <v>1068.6003999999998</v>
      </c>
      <c r="AQ482" s="39">
        <v>0</v>
      </c>
      <c r="AR482" s="39">
        <v>0</v>
      </c>
      <c r="AS482" s="39">
        <v>0</v>
      </c>
      <c r="AT482" s="39">
        <v>0</v>
      </c>
      <c r="AU482" s="39">
        <v>4538</v>
      </c>
      <c r="AV482" s="39">
        <v>3185.4115999999999</v>
      </c>
      <c r="AW482" s="75" t="s">
        <v>53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15.75">
      <c r="A483" s="62"/>
      <c r="B483" s="9">
        <v>2016</v>
      </c>
      <c r="C483" s="39">
        <v>0</v>
      </c>
      <c r="D483" s="39">
        <v>0</v>
      </c>
      <c r="E483" s="39">
        <v>144</v>
      </c>
      <c r="F483" s="39">
        <v>261.57709693621297</v>
      </c>
      <c r="G483" s="39">
        <v>0</v>
      </c>
      <c r="H483" s="39">
        <v>0</v>
      </c>
      <c r="I483" s="39">
        <v>0</v>
      </c>
      <c r="J483" s="39">
        <v>0</v>
      </c>
      <c r="K483" s="39">
        <v>0</v>
      </c>
      <c r="L483" s="39">
        <v>0</v>
      </c>
      <c r="M483" s="39">
        <v>0</v>
      </c>
      <c r="N483" s="39">
        <v>0</v>
      </c>
      <c r="O483" s="39">
        <v>0</v>
      </c>
      <c r="P483" s="39">
        <v>0</v>
      </c>
      <c r="Q483" s="39">
        <v>3</v>
      </c>
      <c r="R483" s="39">
        <v>0.70316423907584125</v>
      </c>
      <c r="S483" s="39">
        <v>0</v>
      </c>
      <c r="T483" s="39">
        <v>0</v>
      </c>
      <c r="U483" s="39">
        <v>3399</v>
      </c>
      <c r="V483" s="39">
        <v>4165.1431441486693</v>
      </c>
      <c r="W483" s="39">
        <v>0</v>
      </c>
      <c r="X483" s="39">
        <v>0</v>
      </c>
      <c r="Y483" s="39">
        <v>0</v>
      </c>
      <c r="Z483" s="39">
        <v>0</v>
      </c>
      <c r="AA483" s="39">
        <v>0</v>
      </c>
      <c r="AB483" s="39">
        <v>0</v>
      </c>
      <c r="AC483" s="39">
        <v>0</v>
      </c>
      <c r="AD483" s="39">
        <v>0</v>
      </c>
      <c r="AE483" s="39">
        <v>0</v>
      </c>
      <c r="AF483" s="39">
        <v>0</v>
      </c>
      <c r="AG483" s="39">
        <v>0</v>
      </c>
      <c r="AH483" s="39">
        <v>0</v>
      </c>
      <c r="AI483" s="39">
        <v>7</v>
      </c>
      <c r="AJ483" s="39">
        <v>4.2189854344550479</v>
      </c>
      <c r="AK483" s="39">
        <v>0</v>
      </c>
      <c r="AL483" s="39">
        <v>0</v>
      </c>
      <c r="AM483" s="39"/>
      <c r="AN483" s="39"/>
      <c r="AO483" s="39">
        <v>437</v>
      </c>
      <c r="AP483" s="39">
        <v>478.15168257157205</v>
      </c>
      <c r="AQ483" s="39">
        <v>0</v>
      </c>
      <c r="AR483" s="39">
        <v>0</v>
      </c>
      <c r="AS483" s="39">
        <v>0</v>
      </c>
      <c r="AT483" s="39">
        <v>0</v>
      </c>
      <c r="AU483" s="39">
        <v>3990</v>
      </c>
      <c r="AV483" s="39">
        <v>4909.7940733299847</v>
      </c>
      <c r="AW483" s="75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15.75">
      <c r="A484" s="62"/>
      <c r="B484" s="9">
        <v>2017</v>
      </c>
      <c r="C484" s="39"/>
      <c r="D484" s="39"/>
      <c r="E484" s="39">
        <v>95</v>
      </c>
      <c r="F484" s="39">
        <v>86.152115844228874</v>
      </c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>
        <v>11</v>
      </c>
      <c r="R484" s="39">
        <v>3.4865738788134402</v>
      </c>
      <c r="S484" s="39">
        <v>120</v>
      </c>
      <c r="T484" s="39">
        <v>112.86377056094474</v>
      </c>
      <c r="U484" s="39">
        <v>9975</v>
      </c>
      <c r="V484" s="39">
        <v>2471.0811190777449</v>
      </c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>
        <v>40</v>
      </c>
      <c r="AJ484" s="39">
        <v>20.075917334458033</v>
      </c>
      <c r="AK484" s="39"/>
      <c r="AL484" s="39"/>
      <c r="AM484" s="39"/>
      <c r="AN484" s="39"/>
      <c r="AO484" s="39">
        <v>115</v>
      </c>
      <c r="AP484" s="39">
        <v>140.25024602839872</v>
      </c>
      <c r="AQ484" s="39"/>
      <c r="AR484" s="39"/>
      <c r="AS484" s="39"/>
      <c r="AT484" s="39"/>
      <c r="AU484" s="39">
        <v>10356</v>
      </c>
      <c r="AV484" s="39">
        <v>2833.9097427245888</v>
      </c>
      <c r="AW484" s="75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15.75">
      <c r="A485" s="62" t="s">
        <v>54</v>
      </c>
      <c r="B485" s="9">
        <v>2015</v>
      </c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>
        <v>48</v>
      </c>
      <c r="V485" s="39">
        <v>43</v>
      </c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>
        <v>3</v>
      </c>
      <c r="AJ485" s="39">
        <v>1</v>
      </c>
      <c r="AK485" s="39"/>
      <c r="AL485" s="39"/>
      <c r="AM485" s="39">
        <v>5624</v>
      </c>
      <c r="AN485" s="39">
        <v>5409</v>
      </c>
      <c r="AO485" s="39"/>
      <c r="AP485" s="39"/>
      <c r="AQ485" s="39"/>
      <c r="AR485" s="39"/>
      <c r="AS485" s="39"/>
      <c r="AT485" s="39"/>
      <c r="AU485" s="39">
        <v>5675</v>
      </c>
      <c r="AV485" s="39">
        <v>5453</v>
      </c>
      <c r="AW485" s="75" t="s">
        <v>55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15.75">
      <c r="A486" s="62"/>
      <c r="B486" s="9">
        <v>2016</v>
      </c>
      <c r="C486" s="39"/>
      <c r="D486" s="39"/>
      <c r="E486" s="39">
        <v>2</v>
      </c>
      <c r="F486" s="39">
        <v>7</v>
      </c>
      <c r="G486" s="39"/>
      <c r="H486" s="39"/>
      <c r="I486" s="39">
        <v>15</v>
      </c>
      <c r="J486" s="39">
        <v>9</v>
      </c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>
        <v>1</v>
      </c>
      <c r="AJ486" s="39">
        <v>1</v>
      </c>
      <c r="AK486" s="39"/>
      <c r="AL486" s="39"/>
      <c r="AM486" s="39">
        <v>7058</v>
      </c>
      <c r="AN486" s="39">
        <v>4773</v>
      </c>
      <c r="AO486" s="39"/>
      <c r="AP486" s="39"/>
      <c r="AQ486" s="39"/>
      <c r="AR486" s="39"/>
      <c r="AS486" s="39"/>
      <c r="AT486" s="39"/>
      <c r="AU486" s="39">
        <v>7076</v>
      </c>
      <c r="AV486" s="39">
        <v>4790</v>
      </c>
      <c r="AW486" s="75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15.75">
      <c r="A487" s="62"/>
      <c r="B487" s="9">
        <v>2017</v>
      </c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75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15.75">
      <c r="A488" s="62" t="s">
        <v>56</v>
      </c>
      <c r="B488" s="9">
        <v>2015</v>
      </c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>
        <v>0</v>
      </c>
      <c r="AV488" s="39">
        <v>0</v>
      </c>
      <c r="AW488" s="75" t="s">
        <v>57</v>
      </c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15.75">
      <c r="A489" s="62"/>
      <c r="B489" s="9">
        <v>2016</v>
      </c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>
        <v>15</v>
      </c>
      <c r="AP489" s="39">
        <v>1</v>
      </c>
      <c r="AQ489" s="39"/>
      <c r="AR489" s="39"/>
      <c r="AS489" s="39"/>
      <c r="AT489" s="39"/>
      <c r="AU489" s="39">
        <v>15</v>
      </c>
      <c r="AV489" s="39">
        <v>1</v>
      </c>
      <c r="AW489" s="75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15.75">
      <c r="A490" s="62"/>
      <c r="B490" s="9">
        <v>2017</v>
      </c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75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15.75">
      <c r="A491" s="62" t="s">
        <v>58</v>
      </c>
      <c r="B491" s="9">
        <v>2015</v>
      </c>
      <c r="C491" s="39"/>
      <c r="D491" s="39"/>
      <c r="E491" s="39">
        <v>537</v>
      </c>
      <c r="F491" s="39">
        <v>353</v>
      </c>
      <c r="G491" s="39"/>
      <c r="H491" s="39"/>
      <c r="I491" s="39"/>
      <c r="J491" s="39"/>
      <c r="K491" s="39"/>
      <c r="L491" s="39"/>
      <c r="M491" s="39"/>
      <c r="N491" s="39"/>
      <c r="O491" s="39">
        <v>880</v>
      </c>
      <c r="P491" s="39">
        <v>468</v>
      </c>
      <c r="Q491" s="39">
        <v>89</v>
      </c>
      <c r="R491" s="39">
        <v>26</v>
      </c>
      <c r="S491" s="39"/>
      <c r="T491" s="39"/>
      <c r="U491" s="39">
        <v>482</v>
      </c>
      <c r="V491" s="39">
        <v>318</v>
      </c>
      <c r="W491" s="39"/>
      <c r="X491" s="39"/>
      <c r="Y491" s="39"/>
      <c r="Z491" s="39"/>
      <c r="AA491" s="39">
        <v>589</v>
      </c>
      <c r="AB491" s="39">
        <v>823</v>
      </c>
      <c r="AC491" s="39"/>
      <c r="AD491" s="39"/>
      <c r="AE491" s="39"/>
      <c r="AF491" s="39"/>
      <c r="AG491" s="39">
        <v>24</v>
      </c>
      <c r="AH491" s="39">
        <v>50</v>
      </c>
      <c r="AI491" s="39"/>
      <c r="AJ491" s="39"/>
      <c r="AK491" s="39"/>
      <c r="AL491" s="39"/>
      <c r="AM491" s="39">
        <v>552</v>
      </c>
      <c r="AN491" s="39">
        <v>507</v>
      </c>
      <c r="AO491" s="39"/>
      <c r="AP491" s="39"/>
      <c r="AQ491" s="39"/>
      <c r="AR491" s="39"/>
      <c r="AS491" s="39"/>
      <c r="AT491" s="39"/>
      <c r="AU491" s="39">
        <v>3153</v>
      </c>
      <c r="AV491" s="39">
        <v>2545</v>
      </c>
      <c r="AW491" s="75" t="s">
        <v>59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15.75">
      <c r="A492" s="62"/>
      <c r="B492" s="9">
        <v>2016</v>
      </c>
      <c r="C492" s="39"/>
      <c r="D492" s="39"/>
      <c r="E492" s="39">
        <v>3840</v>
      </c>
      <c r="F492" s="39">
        <v>1806</v>
      </c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>
        <v>11</v>
      </c>
      <c r="AB492" s="39">
        <v>7</v>
      </c>
      <c r="AC492" s="39"/>
      <c r="AD492" s="39"/>
      <c r="AE492" s="39"/>
      <c r="AF492" s="39"/>
      <c r="AG492" s="39"/>
      <c r="AH492" s="39"/>
      <c r="AI492" s="39">
        <v>18</v>
      </c>
      <c r="AJ492" s="39">
        <v>10</v>
      </c>
      <c r="AK492" s="39"/>
      <c r="AL492" s="39"/>
      <c r="AM492" s="39">
        <v>1077</v>
      </c>
      <c r="AN492" s="39">
        <v>733.09894525364132</v>
      </c>
      <c r="AO492" s="39"/>
      <c r="AP492" s="39"/>
      <c r="AQ492" s="39"/>
      <c r="AR492" s="39"/>
      <c r="AS492" s="39"/>
      <c r="AT492" s="39"/>
      <c r="AU492" s="39">
        <v>4946</v>
      </c>
      <c r="AV492" s="39">
        <v>2556.0989452536414</v>
      </c>
      <c r="AW492" s="75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15.75">
      <c r="A493" s="62"/>
      <c r="B493" s="9">
        <v>2017</v>
      </c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75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15.75">
      <c r="A494" s="62" t="s">
        <v>145</v>
      </c>
      <c r="B494" s="9">
        <v>2015</v>
      </c>
      <c r="C494" s="39">
        <f>C440+C443+C446+C449+C452+C455+C458+C461+C464+C467+C470+C473+C476+C479+C482+C485+C488+C491</f>
        <v>625.35</v>
      </c>
      <c r="D494" s="39">
        <f t="shared" ref="D494:AF494" si="28">D440+D443+D446+D449+D452+D455+D458+D461+D464+D467+D470+D473+D476+D479+D482+D485+D488+D491</f>
        <v>703.44985799999995</v>
      </c>
      <c r="E494" s="39">
        <f t="shared" si="28"/>
        <v>111640.26499999998</v>
      </c>
      <c r="F494" s="39">
        <f t="shared" si="28"/>
        <v>122445.78156572</v>
      </c>
      <c r="G494" s="39">
        <f t="shared" si="28"/>
        <v>56</v>
      </c>
      <c r="H494" s="39">
        <f t="shared" si="28"/>
        <v>56</v>
      </c>
      <c r="I494" s="39">
        <f t="shared" si="28"/>
        <v>2859.7600346820809</v>
      </c>
      <c r="J494" s="39">
        <f t="shared" si="28"/>
        <v>1820.2210742</v>
      </c>
      <c r="K494" s="39">
        <f t="shared" si="28"/>
        <v>0</v>
      </c>
      <c r="L494" s="39">
        <f t="shared" si="28"/>
        <v>0</v>
      </c>
      <c r="M494" s="39">
        <f t="shared" si="28"/>
        <v>0</v>
      </c>
      <c r="N494" s="39">
        <f t="shared" si="28"/>
        <v>0</v>
      </c>
      <c r="O494" s="39">
        <f t="shared" si="28"/>
        <v>880</v>
      </c>
      <c r="P494" s="39">
        <f t="shared" si="28"/>
        <v>468</v>
      </c>
      <c r="Q494" s="39">
        <f t="shared" si="28"/>
        <v>2635.52</v>
      </c>
      <c r="R494" s="39">
        <f t="shared" si="28"/>
        <v>1557.4180000000001</v>
      </c>
      <c r="S494" s="39">
        <f t="shared" si="28"/>
        <v>3.2</v>
      </c>
      <c r="T494" s="39">
        <f t="shared" si="28"/>
        <v>3.2949999999999999</v>
      </c>
      <c r="U494" s="39">
        <f t="shared" si="28"/>
        <v>14985.66</v>
      </c>
      <c r="V494" s="39">
        <f t="shared" si="28"/>
        <v>9966.9486504500001</v>
      </c>
      <c r="W494" s="39">
        <f t="shared" si="28"/>
        <v>0</v>
      </c>
      <c r="X494" s="39">
        <f t="shared" si="28"/>
        <v>0</v>
      </c>
      <c r="Y494" s="39">
        <f t="shared" si="28"/>
        <v>0</v>
      </c>
      <c r="Z494" s="39">
        <f t="shared" si="28"/>
        <v>0</v>
      </c>
      <c r="AA494" s="39">
        <f t="shared" si="28"/>
        <v>922.8420000000001</v>
      </c>
      <c r="AB494" s="39">
        <f t="shared" si="28"/>
        <v>1063.1266000000001</v>
      </c>
      <c r="AC494" s="39">
        <f t="shared" si="28"/>
        <v>0</v>
      </c>
      <c r="AD494" s="39">
        <f t="shared" si="28"/>
        <v>0</v>
      </c>
      <c r="AE494" s="39">
        <f t="shared" si="28"/>
        <v>0</v>
      </c>
      <c r="AF494" s="39">
        <f t="shared" si="28"/>
        <v>0</v>
      </c>
      <c r="AG494" s="39">
        <v>111</v>
      </c>
      <c r="AH494" s="39">
        <v>120</v>
      </c>
      <c r="AI494" s="39">
        <v>1624.66</v>
      </c>
      <c r="AJ494" s="39">
        <v>988.55547476999993</v>
      </c>
      <c r="AK494" s="39">
        <v>0</v>
      </c>
      <c r="AL494" s="39">
        <v>0</v>
      </c>
      <c r="AM494" s="39">
        <v>105907.26796531792</v>
      </c>
      <c r="AN494" s="39">
        <v>110379.66063331001</v>
      </c>
      <c r="AO494" s="39">
        <v>5219.6440000000002</v>
      </c>
      <c r="AP494" s="39">
        <v>2030.45862751</v>
      </c>
      <c r="AQ494" s="39">
        <v>0</v>
      </c>
      <c r="AR494" s="39">
        <v>0</v>
      </c>
      <c r="AS494" s="39">
        <v>149</v>
      </c>
      <c r="AT494" s="39">
        <v>117</v>
      </c>
      <c r="AU494" s="39">
        <v>259238.29400000002</v>
      </c>
      <c r="AV494" s="39">
        <v>262715.22998295998</v>
      </c>
      <c r="AW494" s="75" t="s">
        <v>98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15.75">
      <c r="A495" s="62"/>
      <c r="B495" s="9">
        <v>2016</v>
      </c>
      <c r="C495" s="39">
        <f t="shared" ref="C495:AF495" si="29">C441+C444+C447+C450+C453+C456+C459+C462+C465+C468+C471+C474+C477+C480+C483+C486+C489+C492</f>
        <v>102.20099999999999</v>
      </c>
      <c r="D495" s="39">
        <f t="shared" si="29"/>
        <v>85.243323599999997</v>
      </c>
      <c r="E495" s="39">
        <f t="shared" si="29"/>
        <v>144568.74300000002</v>
      </c>
      <c r="F495" s="39">
        <f t="shared" si="29"/>
        <v>193475.40952043619</v>
      </c>
      <c r="G495" s="39">
        <f t="shared" si="29"/>
        <v>2</v>
      </c>
      <c r="H495" s="39">
        <f t="shared" si="29"/>
        <v>2</v>
      </c>
      <c r="I495" s="39">
        <f t="shared" si="29"/>
        <v>2039.3209999999999</v>
      </c>
      <c r="J495" s="39">
        <f t="shared" si="29"/>
        <v>2490.0655548999998</v>
      </c>
      <c r="K495" s="39">
        <f t="shared" si="29"/>
        <v>0</v>
      </c>
      <c r="L495" s="39">
        <f t="shared" si="29"/>
        <v>0</v>
      </c>
      <c r="M495" s="39">
        <f t="shared" si="29"/>
        <v>0</v>
      </c>
      <c r="N495" s="39">
        <f t="shared" si="29"/>
        <v>0</v>
      </c>
      <c r="O495" s="39">
        <f t="shared" si="29"/>
        <v>0</v>
      </c>
      <c r="P495" s="39">
        <f t="shared" si="29"/>
        <v>0</v>
      </c>
      <c r="Q495" s="39">
        <f t="shared" si="29"/>
        <v>1251.7750000000001</v>
      </c>
      <c r="R495" s="39">
        <f t="shared" si="29"/>
        <v>811.90000173907583</v>
      </c>
      <c r="S495" s="39">
        <f t="shared" si="29"/>
        <v>1327</v>
      </c>
      <c r="T495" s="39">
        <f t="shared" si="29"/>
        <v>738.53700000000003</v>
      </c>
      <c r="U495" s="39">
        <f t="shared" si="29"/>
        <v>12814.825000000001</v>
      </c>
      <c r="V495" s="39">
        <f t="shared" si="29"/>
        <v>11525.613728048669</v>
      </c>
      <c r="W495" s="39">
        <f t="shared" si="29"/>
        <v>0</v>
      </c>
      <c r="X495" s="39">
        <f t="shared" si="29"/>
        <v>0</v>
      </c>
      <c r="Y495" s="39">
        <f t="shared" si="29"/>
        <v>120</v>
      </c>
      <c r="Z495" s="39">
        <f t="shared" si="29"/>
        <v>132.88911090000002</v>
      </c>
      <c r="AA495" s="39">
        <f t="shared" si="29"/>
        <v>11.753</v>
      </c>
      <c r="AB495" s="39">
        <f t="shared" si="29"/>
        <v>7.7639184999999999</v>
      </c>
      <c r="AC495" s="39">
        <f t="shared" si="29"/>
        <v>0</v>
      </c>
      <c r="AD495" s="39">
        <f t="shared" si="29"/>
        <v>0</v>
      </c>
      <c r="AE495" s="39">
        <f t="shared" si="29"/>
        <v>0</v>
      </c>
      <c r="AF495" s="39">
        <f t="shared" si="29"/>
        <v>0</v>
      </c>
      <c r="AG495" s="39">
        <v>58</v>
      </c>
      <c r="AH495" s="39">
        <v>43</v>
      </c>
      <c r="AI495" s="39">
        <v>3575.7749999999996</v>
      </c>
      <c r="AJ495" s="39">
        <v>3518.3689878344553</v>
      </c>
      <c r="AK495" s="39">
        <v>0</v>
      </c>
      <c r="AL495" s="39">
        <v>0</v>
      </c>
      <c r="AM495" s="39">
        <v>95245.565000000002</v>
      </c>
      <c r="AN495" s="39">
        <v>71121.199960791157</v>
      </c>
      <c r="AO495" s="39">
        <v>5489.65</v>
      </c>
      <c r="AP495" s="39">
        <v>4755.0882297715716</v>
      </c>
      <c r="AQ495" s="39">
        <v>0</v>
      </c>
      <c r="AR495" s="39">
        <v>0</v>
      </c>
      <c r="AS495" s="39">
        <v>2</v>
      </c>
      <c r="AT495" s="39">
        <v>3</v>
      </c>
      <c r="AU495" s="39">
        <v>288550.88300000003</v>
      </c>
      <c r="AV495" s="39">
        <v>309632.58013052115</v>
      </c>
      <c r="AW495" s="75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15.75">
      <c r="A496" s="62"/>
      <c r="B496" s="9">
        <v>2017</v>
      </c>
      <c r="C496" s="39">
        <f t="shared" ref="C496:AF496" si="30">C442+C445+C448+C451+C454+C457+C460+C463+C466+C469+C472+C475+C478+C481+C484+C487+C490+C493</f>
        <v>132</v>
      </c>
      <c r="D496" s="39">
        <f t="shared" si="30"/>
        <v>223</v>
      </c>
      <c r="E496" s="39">
        <f t="shared" si="30"/>
        <v>50195.813999999998</v>
      </c>
      <c r="F496" s="39">
        <f t="shared" si="30"/>
        <v>72173.743115844234</v>
      </c>
      <c r="G496" s="39">
        <f t="shared" si="30"/>
        <v>0</v>
      </c>
      <c r="H496" s="39">
        <f t="shared" si="30"/>
        <v>0</v>
      </c>
      <c r="I496" s="39">
        <f t="shared" si="30"/>
        <v>251.52</v>
      </c>
      <c r="J496" s="39">
        <f t="shared" si="30"/>
        <v>241.93416561000004</v>
      </c>
      <c r="K496" s="39">
        <f t="shared" si="30"/>
        <v>0</v>
      </c>
      <c r="L496" s="39">
        <f t="shared" si="30"/>
        <v>0</v>
      </c>
      <c r="M496" s="39">
        <f t="shared" si="30"/>
        <v>0</v>
      </c>
      <c r="N496" s="39">
        <f t="shared" si="30"/>
        <v>0</v>
      </c>
      <c r="O496" s="39">
        <f t="shared" si="30"/>
        <v>0</v>
      </c>
      <c r="P496" s="39">
        <f t="shared" si="30"/>
        <v>0</v>
      </c>
      <c r="Q496" s="39">
        <f t="shared" si="30"/>
        <v>364.22399999999999</v>
      </c>
      <c r="R496" s="39">
        <f t="shared" si="30"/>
        <v>234.79097387881345</v>
      </c>
      <c r="S496" s="39">
        <f t="shared" si="30"/>
        <v>140</v>
      </c>
      <c r="T496" s="39">
        <f t="shared" si="30"/>
        <v>170.86377056094474</v>
      </c>
      <c r="U496" s="39">
        <f t="shared" si="30"/>
        <v>18436.690000000002</v>
      </c>
      <c r="V496" s="39">
        <f t="shared" si="30"/>
        <v>14693.081119077746</v>
      </c>
      <c r="W496" s="39">
        <f t="shared" si="30"/>
        <v>0</v>
      </c>
      <c r="X496" s="39">
        <f t="shared" si="30"/>
        <v>0</v>
      </c>
      <c r="Y496" s="39">
        <f t="shared" si="30"/>
        <v>0</v>
      </c>
      <c r="Z496" s="39">
        <f t="shared" si="30"/>
        <v>0</v>
      </c>
      <c r="AA496" s="39">
        <f t="shared" si="30"/>
        <v>24</v>
      </c>
      <c r="AB496" s="39">
        <f t="shared" si="30"/>
        <v>6</v>
      </c>
      <c r="AC496" s="39">
        <f t="shared" si="30"/>
        <v>0</v>
      </c>
      <c r="AD496" s="39">
        <f t="shared" si="30"/>
        <v>0</v>
      </c>
      <c r="AE496" s="39">
        <f t="shared" si="30"/>
        <v>0</v>
      </c>
      <c r="AF496" s="39">
        <f t="shared" si="30"/>
        <v>0</v>
      </c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75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26.25" customHeight="1">
      <c r="A502" s="52" t="s">
        <v>157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53" t="s">
        <v>158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26.25" customHeight="1">
      <c r="A503" s="58" t="s">
        <v>238</v>
      </c>
      <c r="B503" s="58"/>
      <c r="C503" s="58"/>
      <c r="D503" s="58"/>
      <c r="E503" s="5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59" t="s">
        <v>239</v>
      </c>
      <c r="AT503" s="59"/>
      <c r="AU503" s="59"/>
      <c r="AV503" s="59"/>
      <c r="AW503" s="59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16.5" customHeight="1">
      <c r="A504" s="76" t="s">
        <v>147</v>
      </c>
      <c r="B504" s="76"/>
      <c r="C504" s="76"/>
      <c r="D504" s="76"/>
      <c r="E504" s="4"/>
      <c r="F504" s="4"/>
      <c r="G504" s="4"/>
      <c r="H504" s="4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J504" s="4"/>
      <c r="AK504" s="4"/>
      <c r="AL504" s="4"/>
      <c r="AM504" s="4"/>
      <c r="AN504" s="4"/>
      <c r="AO504" s="4"/>
      <c r="AP504" s="4"/>
      <c r="AQ504" s="77" t="s">
        <v>148</v>
      </c>
      <c r="AR504" s="77"/>
      <c r="AS504" s="77"/>
      <c r="AT504" s="77"/>
      <c r="AU504" s="77"/>
      <c r="AV504" s="77"/>
      <c r="AW504" s="77"/>
      <c r="AX504" s="37"/>
      <c r="AY504" s="37"/>
      <c r="AZ504" s="1"/>
      <c r="BA504" s="1"/>
      <c r="BB504" s="1"/>
    </row>
    <row r="505" spans="1:61" ht="16.5" customHeight="1">
      <c r="A505" s="73" t="s">
        <v>100</v>
      </c>
      <c r="B505" s="74"/>
      <c r="C505" s="72" t="s">
        <v>101</v>
      </c>
      <c r="D505" s="72"/>
      <c r="E505" s="72" t="s">
        <v>18</v>
      </c>
      <c r="F505" s="72"/>
      <c r="G505" s="72" t="s">
        <v>20</v>
      </c>
      <c r="H505" s="72"/>
      <c r="I505" s="72" t="s">
        <v>22</v>
      </c>
      <c r="J505" s="72"/>
      <c r="K505" s="72" t="s">
        <v>24</v>
      </c>
      <c r="L505" s="72"/>
      <c r="M505" s="72" t="s">
        <v>26</v>
      </c>
      <c r="N505" s="72"/>
      <c r="O505" s="72" t="s">
        <v>102</v>
      </c>
      <c r="P505" s="72"/>
      <c r="Q505" s="72" t="s">
        <v>30</v>
      </c>
      <c r="R505" s="72"/>
      <c r="S505" s="72" t="s">
        <v>32</v>
      </c>
      <c r="T505" s="72"/>
      <c r="U505" s="72" t="s">
        <v>34</v>
      </c>
      <c r="V505" s="72"/>
      <c r="W505" s="72" t="s">
        <v>36</v>
      </c>
      <c r="X505" s="72"/>
      <c r="Y505" s="72" t="s">
        <v>38</v>
      </c>
      <c r="Z505" s="72"/>
      <c r="AA505" s="72" t="s">
        <v>40</v>
      </c>
      <c r="AB505" s="72"/>
      <c r="AC505" s="72" t="s">
        <v>42</v>
      </c>
      <c r="AD505" s="72"/>
      <c r="AE505" s="72" t="s">
        <v>44</v>
      </c>
      <c r="AF505" s="72"/>
      <c r="AG505" s="72" t="s">
        <v>46</v>
      </c>
      <c r="AH505" s="72"/>
      <c r="AI505" s="72" t="s">
        <v>48</v>
      </c>
      <c r="AJ505" s="72"/>
      <c r="AK505" s="72" t="s">
        <v>50</v>
      </c>
      <c r="AL505" s="72"/>
      <c r="AM505" s="72" t="s">
        <v>52</v>
      </c>
      <c r="AN505" s="72"/>
      <c r="AO505" s="72" t="s">
        <v>54</v>
      </c>
      <c r="AP505" s="72"/>
      <c r="AQ505" s="72" t="s">
        <v>56</v>
      </c>
      <c r="AR505" s="72"/>
      <c r="AS505" s="72" t="s">
        <v>58</v>
      </c>
      <c r="AT505" s="72"/>
      <c r="AU505" s="72" t="s">
        <v>97</v>
      </c>
      <c r="AV505" s="72"/>
      <c r="AW505" s="34" t="s">
        <v>103</v>
      </c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16.5" customHeight="1">
      <c r="A506" s="91" t="s">
        <v>104</v>
      </c>
      <c r="B506" s="34" t="s">
        <v>65</v>
      </c>
      <c r="C506" s="72" t="s">
        <v>105</v>
      </c>
      <c r="D506" s="72"/>
      <c r="E506" s="72" t="s">
        <v>106</v>
      </c>
      <c r="F506" s="72"/>
      <c r="G506" s="72" t="s">
        <v>107</v>
      </c>
      <c r="H506" s="72"/>
      <c r="I506" s="72" t="s">
        <v>108</v>
      </c>
      <c r="J506" s="72"/>
      <c r="K506" s="72" t="s">
        <v>109</v>
      </c>
      <c r="L506" s="72"/>
      <c r="M506" s="72" t="s">
        <v>27</v>
      </c>
      <c r="N506" s="72"/>
      <c r="O506" s="72" t="s">
        <v>110</v>
      </c>
      <c r="P506" s="72"/>
      <c r="Q506" s="72" t="s">
        <v>111</v>
      </c>
      <c r="R506" s="72"/>
      <c r="S506" s="72" t="s">
        <v>112</v>
      </c>
      <c r="T506" s="72"/>
      <c r="U506" s="72" t="s">
        <v>113</v>
      </c>
      <c r="V506" s="72"/>
      <c r="W506" s="72" t="s">
        <v>114</v>
      </c>
      <c r="X506" s="72"/>
      <c r="Y506" s="72" t="s">
        <v>115</v>
      </c>
      <c r="Z506" s="72"/>
      <c r="AA506" s="72" t="s">
        <v>116</v>
      </c>
      <c r="AB506" s="72"/>
      <c r="AC506" s="72" t="s">
        <v>117</v>
      </c>
      <c r="AD506" s="72"/>
      <c r="AE506" s="72" t="s">
        <v>118</v>
      </c>
      <c r="AF506" s="72"/>
      <c r="AG506" s="72" t="s">
        <v>119</v>
      </c>
      <c r="AH506" s="72"/>
      <c r="AI506" s="72" t="s">
        <v>120</v>
      </c>
      <c r="AJ506" s="72"/>
      <c r="AK506" s="72" t="s">
        <v>121</v>
      </c>
      <c r="AL506" s="72"/>
      <c r="AM506" s="72" t="s">
        <v>122</v>
      </c>
      <c r="AN506" s="72"/>
      <c r="AO506" s="72" t="s">
        <v>123</v>
      </c>
      <c r="AP506" s="72"/>
      <c r="AQ506" s="72" t="s">
        <v>57</v>
      </c>
      <c r="AR506" s="72"/>
      <c r="AS506" s="72" t="s">
        <v>124</v>
      </c>
      <c r="AT506" s="72"/>
      <c r="AU506" s="72" t="s">
        <v>125</v>
      </c>
      <c r="AV506" s="72"/>
      <c r="AW506" s="88" t="s">
        <v>126</v>
      </c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15.75">
      <c r="A507" s="92"/>
      <c r="B507" s="24" t="s">
        <v>81</v>
      </c>
      <c r="C507" s="35" t="s">
        <v>149</v>
      </c>
      <c r="D507" s="36" t="s">
        <v>150</v>
      </c>
      <c r="E507" s="35" t="s">
        <v>149</v>
      </c>
      <c r="F507" s="36" t="s">
        <v>150</v>
      </c>
      <c r="G507" s="35" t="s">
        <v>149</v>
      </c>
      <c r="H507" s="36" t="s">
        <v>150</v>
      </c>
      <c r="I507" s="35" t="s">
        <v>149</v>
      </c>
      <c r="J507" s="36" t="s">
        <v>150</v>
      </c>
      <c r="K507" s="35" t="s">
        <v>149</v>
      </c>
      <c r="L507" s="36" t="s">
        <v>150</v>
      </c>
      <c r="M507" s="35" t="s">
        <v>149</v>
      </c>
      <c r="N507" s="36" t="s">
        <v>150</v>
      </c>
      <c r="O507" s="35" t="s">
        <v>149</v>
      </c>
      <c r="P507" s="36" t="s">
        <v>150</v>
      </c>
      <c r="Q507" s="35" t="s">
        <v>149</v>
      </c>
      <c r="R507" s="36" t="s">
        <v>150</v>
      </c>
      <c r="S507" s="35" t="s">
        <v>149</v>
      </c>
      <c r="T507" s="36" t="s">
        <v>150</v>
      </c>
      <c r="U507" s="35" t="s">
        <v>149</v>
      </c>
      <c r="V507" s="36" t="s">
        <v>150</v>
      </c>
      <c r="W507" s="35" t="s">
        <v>149</v>
      </c>
      <c r="X507" s="36" t="s">
        <v>150</v>
      </c>
      <c r="Y507" s="35" t="s">
        <v>149</v>
      </c>
      <c r="Z507" s="36" t="s">
        <v>150</v>
      </c>
      <c r="AA507" s="35" t="s">
        <v>149</v>
      </c>
      <c r="AB507" s="36" t="s">
        <v>150</v>
      </c>
      <c r="AC507" s="35" t="s">
        <v>149</v>
      </c>
      <c r="AD507" s="36" t="s">
        <v>150</v>
      </c>
      <c r="AE507" s="35" t="s">
        <v>149</v>
      </c>
      <c r="AF507" s="36" t="s">
        <v>150</v>
      </c>
      <c r="AG507" s="35" t="s">
        <v>149</v>
      </c>
      <c r="AH507" s="36" t="s">
        <v>150</v>
      </c>
      <c r="AI507" s="35" t="s">
        <v>149</v>
      </c>
      <c r="AJ507" s="36" t="s">
        <v>150</v>
      </c>
      <c r="AK507" s="35" t="s">
        <v>149</v>
      </c>
      <c r="AL507" s="36" t="s">
        <v>150</v>
      </c>
      <c r="AM507" s="35" t="s">
        <v>149</v>
      </c>
      <c r="AN507" s="36" t="s">
        <v>150</v>
      </c>
      <c r="AO507" s="35" t="s">
        <v>149</v>
      </c>
      <c r="AP507" s="36" t="s">
        <v>150</v>
      </c>
      <c r="AQ507" s="35" t="s">
        <v>149</v>
      </c>
      <c r="AR507" s="36" t="s">
        <v>150</v>
      </c>
      <c r="AS507" s="35" t="s">
        <v>149</v>
      </c>
      <c r="AT507" s="36" t="s">
        <v>150</v>
      </c>
      <c r="AU507" s="35" t="s">
        <v>149</v>
      </c>
      <c r="AV507" s="36" t="s">
        <v>150</v>
      </c>
      <c r="AW507" s="90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15.75">
      <c r="A508" s="62" t="s">
        <v>16</v>
      </c>
      <c r="B508" s="9">
        <v>2015</v>
      </c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>
        <v>5146.6540000000005</v>
      </c>
      <c r="V508" s="39">
        <v>2120.4950039999999</v>
      </c>
      <c r="W508" s="39"/>
      <c r="X508" s="39"/>
      <c r="Y508" s="39"/>
      <c r="Z508" s="39"/>
      <c r="AA508" s="39"/>
      <c r="AB508" s="39"/>
      <c r="AC508" s="39">
        <v>4738.241</v>
      </c>
      <c r="AD508" s="39">
        <v>2013.2832559999999</v>
      </c>
      <c r="AE508" s="39"/>
      <c r="AF508" s="39"/>
      <c r="AG508" s="39"/>
      <c r="AH508" s="39"/>
      <c r="AI508" s="39">
        <v>25197.942999999999</v>
      </c>
      <c r="AJ508" s="39">
        <v>10291.378943999998</v>
      </c>
      <c r="AK508" s="39"/>
      <c r="AL508" s="39"/>
      <c r="AM508" s="39">
        <v>6</v>
      </c>
      <c r="AN508" s="39">
        <v>2.5415999999999999</v>
      </c>
      <c r="AO508" s="39"/>
      <c r="AP508" s="39"/>
      <c r="AQ508" s="39"/>
      <c r="AR508" s="39"/>
      <c r="AS508" s="39"/>
      <c r="AT508" s="39"/>
      <c r="AU508" s="39">
        <v>35088.838000000003</v>
      </c>
      <c r="AV508" s="39">
        <v>14427.698804</v>
      </c>
      <c r="AW508" s="75" t="s">
        <v>17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15.75">
      <c r="A509" s="62"/>
      <c r="B509" s="9">
        <v>2016</v>
      </c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>
        <v>1773.125</v>
      </c>
      <c r="V509" s="39">
        <v>565.9310119999999</v>
      </c>
      <c r="W509" s="39"/>
      <c r="X509" s="39"/>
      <c r="Y509" s="39"/>
      <c r="Z509" s="39"/>
      <c r="AA509" s="39"/>
      <c r="AB509" s="39"/>
      <c r="AC509" s="39">
        <v>5495.924</v>
      </c>
      <c r="AD509" s="39">
        <v>2945.5534319999997</v>
      </c>
      <c r="AE509" s="39"/>
      <c r="AF509" s="39"/>
      <c r="AG509" s="39"/>
      <c r="AH509" s="39"/>
      <c r="AI509" s="39">
        <v>17418.072</v>
      </c>
      <c r="AJ509" s="39">
        <v>7352.0736119999992</v>
      </c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>
        <v>24687.120999999999</v>
      </c>
      <c r="AV509" s="39">
        <v>10863.558055999998</v>
      </c>
      <c r="AW509" s="75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15.75">
      <c r="A510" s="62"/>
      <c r="B510" s="9">
        <v>2017</v>
      </c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>
        <v>1861.78125</v>
      </c>
      <c r="V510" s="39">
        <v>601.20150000000001</v>
      </c>
      <c r="W510" s="39"/>
      <c r="X510" s="39"/>
      <c r="Y510" s="39"/>
      <c r="Z510" s="39"/>
      <c r="AA510" s="39"/>
      <c r="AB510" s="39"/>
      <c r="AC510" s="39">
        <v>5770.7201999999997</v>
      </c>
      <c r="AD510" s="39">
        <v>3129.1289999999999</v>
      </c>
      <c r="AE510" s="39"/>
      <c r="AF510" s="39"/>
      <c r="AG510" s="39"/>
      <c r="AH510" s="39"/>
      <c r="AI510" s="39">
        <v>18288.975600000002</v>
      </c>
      <c r="AJ510" s="39">
        <v>7810.2765000000009</v>
      </c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>
        <v>25921.477050000001</v>
      </c>
      <c r="AV510" s="39">
        <v>11540.607</v>
      </c>
      <c r="AW510" s="75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15.75">
      <c r="A511" s="62" t="s">
        <v>18</v>
      </c>
      <c r="B511" s="9">
        <v>2015</v>
      </c>
      <c r="C511" s="39">
        <v>415</v>
      </c>
      <c r="D511" s="39">
        <v>237</v>
      </c>
      <c r="E511" s="39"/>
      <c r="F511" s="39"/>
      <c r="G511" s="39"/>
      <c r="H511" s="39"/>
      <c r="I511" s="39"/>
      <c r="J511" s="39"/>
      <c r="K511" s="39">
        <v>3</v>
      </c>
      <c r="L511" s="39">
        <v>2</v>
      </c>
      <c r="M511" s="39"/>
      <c r="N511" s="39"/>
      <c r="O511" s="39"/>
      <c r="P511" s="39"/>
      <c r="Q511" s="39">
        <v>151</v>
      </c>
      <c r="R511" s="39">
        <v>81</v>
      </c>
      <c r="S511" s="39"/>
      <c r="T511" s="39"/>
      <c r="U511" s="39">
        <v>1885</v>
      </c>
      <c r="V511" s="39">
        <v>670</v>
      </c>
      <c r="W511" s="39"/>
      <c r="X511" s="39"/>
      <c r="Y511" s="39"/>
      <c r="Z511" s="39"/>
      <c r="AA511" s="39">
        <v>462</v>
      </c>
      <c r="AB511" s="39">
        <v>160</v>
      </c>
      <c r="AC511" s="39"/>
      <c r="AD511" s="39"/>
      <c r="AE511" s="39"/>
      <c r="AF511" s="39"/>
      <c r="AG511" s="39"/>
      <c r="AH511" s="39"/>
      <c r="AI511" s="39">
        <v>37648</v>
      </c>
      <c r="AJ511" s="39">
        <v>11600</v>
      </c>
      <c r="AK511" s="39"/>
      <c r="AL511" s="39"/>
      <c r="AM511" s="39">
        <v>49885</v>
      </c>
      <c r="AN511" s="39">
        <v>23510</v>
      </c>
      <c r="AO511" s="39">
        <v>123</v>
      </c>
      <c r="AP511" s="39">
        <v>92</v>
      </c>
      <c r="AQ511" s="39"/>
      <c r="AR511" s="39"/>
      <c r="AS511" s="39"/>
      <c r="AT511" s="39"/>
      <c r="AU511" s="39">
        <v>90572</v>
      </c>
      <c r="AV511" s="39">
        <v>36352</v>
      </c>
      <c r="AW511" s="75" t="s">
        <v>19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15.75">
      <c r="A512" s="62"/>
      <c r="B512" s="9">
        <v>2016</v>
      </c>
      <c r="C512" s="39">
        <v>265</v>
      </c>
      <c r="D512" s="39">
        <v>144</v>
      </c>
      <c r="E512" s="39"/>
      <c r="F512" s="39"/>
      <c r="G512" s="39"/>
      <c r="H512" s="39"/>
      <c r="I512" s="39">
        <v>1</v>
      </c>
      <c r="J512" s="39">
        <v>1</v>
      </c>
      <c r="K512" s="39">
        <v>821</v>
      </c>
      <c r="L512" s="39">
        <v>324</v>
      </c>
      <c r="M512" s="39"/>
      <c r="N512" s="39"/>
      <c r="O512" s="39"/>
      <c r="P512" s="39"/>
      <c r="Q512" s="39">
        <v>52</v>
      </c>
      <c r="R512" s="39">
        <v>34</v>
      </c>
      <c r="S512" s="39"/>
      <c r="T512" s="39">
        <v>2</v>
      </c>
      <c r="U512" s="39">
        <v>117</v>
      </c>
      <c r="V512" s="39">
        <v>57</v>
      </c>
      <c r="W512" s="39"/>
      <c r="X512" s="39"/>
      <c r="Y512" s="39"/>
      <c r="Z512" s="39"/>
      <c r="AA512" s="39">
        <v>603</v>
      </c>
      <c r="AB512" s="39">
        <v>165</v>
      </c>
      <c r="AC512" s="39"/>
      <c r="AD512" s="39"/>
      <c r="AE512" s="39"/>
      <c r="AF512" s="39"/>
      <c r="AG512" s="39"/>
      <c r="AH512" s="39"/>
      <c r="AI512" s="39">
        <v>43138</v>
      </c>
      <c r="AJ512" s="39">
        <v>12915</v>
      </c>
      <c r="AK512" s="39">
        <v>55</v>
      </c>
      <c r="AL512" s="39">
        <v>35</v>
      </c>
      <c r="AM512" s="39">
        <v>27319</v>
      </c>
      <c r="AN512" s="39">
        <v>13088</v>
      </c>
      <c r="AO512" s="39">
        <v>391</v>
      </c>
      <c r="AP512" s="39">
        <v>222</v>
      </c>
      <c r="AQ512" s="39"/>
      <c r="AR512" s="39"/>
      <c r="AS512" s="39"/>
      <c r="AT512" s="39"/>
      <c r="AU512" s="39">
        <v>72762</v>
      </c>
      <c r="AV512" s="39">
        <v>26987</v>
      </c>
      <c r="AW512" s="75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15.75">
      <c r="A513" s="62"/>
      <c r="B513" s="9">
        <v>2017</v>
      </c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75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15.75">
      <c r="A514" s="62" t="s">
        <v>20</v>
      </c>
      <c r="B514" s="9">
        <v>2015</v>
      </c>
      <c r="C514" s="39">
        <v>878</v>
      </c>
      <c r="D514" s="39">
        <v>302</v>
      </c>
      <c r="E514" s="39">
        <v>67</v>
      </c>
      <c r="F514" s="39">
        <v>97</v>
      </c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>
        <v>1</v>
      </c>
      <c r="R514" s="39"/>
      <c r="S514" s="39"/>
      <c r="T514" s="39"/>
      <c r="U514" s="39">
        <v>59</v>
      </c>
      <c r="V514" s="39">
        <v>22</v>
      </c>
      <c r="W514" s="39"/>
      <c r="X514" s="39"/>
      <c r="Y514" s="39"/>
      <c r="Z514" s="39"/>
      <c r="AA514" s="39">
        <v>220</v>
      </c>
      <c r="AB514" s="39">
        <v>101</v>
      </c>
      <c r="AC514" s="39"/>
      <c r="AD514" s="39"/>
      <c r="AE514" s="39"/>
      <c r="AF514" s="39"/>
      <c r="AG514" s="39"/>
      <c r="AH514" s="39"/>
      <c r="AI514" s="39">
        <v>5535</v>
      </c>
      <c r="AJ514" s="39">
        <v>1469</v>
      </c>
      <c r="AK514" s="39"/>
      <c r="AL514" s="39"/>
      <c r="AM514" s="39">
        <v>3605</v>
      </c>
      <c r="AN514" s="39">
        <v>1926</v>
      </c>
      <c r="AO514" s="39"/>
      <c r="AP514" s="39"/>
      <c r="AQ514" s="39"/>
      <c r="AR514" s="39"/>
      <c r="AS514" s="39"/>
      <c r="AT514" s="39"/>
      <c r="AU514" s="39">
        <v>10365</v>
      </c>
      <c r="AV514" s="39">
        <v>3917</v>
      </c>
      <c r="AW514" s="75" t="s">
        <v>21</v>
      </c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15.75">
      <c r="A515" s="62"/>
      <c r="B515" s="9">
        <v>2016</v>
      </c>
      <c r="C515" s="39">
        <v>792</v>
      </c>
      <c r="D515" s="39">
        <v>327</v>
      </c>
      <c r="E515" s="39">
        <v>44</v>
      </c>
      <c r="F515" s="39">
        <v>83</v>
      </c>
      <c r="G515" s="39"/>
      <c r="H515" s="39"/>
      <c r="I515" s="39"/>
      <c r="J515" s="39"/>
      <c r="K515" s="39">
        <v>71</v>
      </c>
      <c r="L515" s="39">
        <v>31</v>
      </c>
      <c r="M515" s="39"/>
      <c r="N515" s="39"/>
      <c r="O515" s="39"/>
      <c r="P515" s="39"/>
      <c r="Q515" s="39">
        <v>1</v>
      </c>
      <c r="R515" s="39"/>
      <c r="S515" s="39"/>
      <c r="T515" s="39"/>
      <c r="U515" s="39"/>
      <c r="V515" s="39"/>
      <c r="W515" s="39"/>
      <c r="X515" s="39"/>
      <c r="Y515" s="39"/>
      <c r="Z515" s="39"/>
      <c r="AA515" s="39">
        <v>507</v>
      </c>
      <c r="AB515" s="39">
        <v>215</v>
      </c>
      <c r="AC515" s="39"/>
      <c r="AD515" s="39"/>
      <c r="AE515" s="39"/>
      <c r="AF515" s="39"/>
      <c r="AG515" s="39"/>
      <c r="AH515" s="39"/>
      <c r="AI515" s="39">
        <v>4794</v>
      </c>
      <c r="AJ515" s="39">
        <v>1531</v>
      </c>
      <c r="AK515" s="39"/>
      <c r="AL515" s="39"/>
      <c r="AM515" s="39">
        <v>1503</v>
      </c>
      <c r="AN515" s="39">
        <v>1140</v>
      </c>
      <c r="AO515" s="39">
        <v>102</v>
      </c>
      <c r="AP515" s="39">
        <v>70</v>
      </c>
      <c r="AQ515" s="39"/>
      <c r="AR515" s="39"/>
      <c r="AS515" s="39"/>
      <c r="AT515" s="39"/>
      <c r="AU515" s="39">
        <v>7814</v>
      </c>
      <c r="AV515" s="39">
        <v>3397</v>
      </c>
      <c r="AW515" s="75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15.75">
      <c r="A516" s="62"/>
      <c r="B516" s="9">
        <v>2017</v>
      </c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75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15.75">
      <c r="A517" s="62" t="s">
        <v>22</v>
      </c>
      <c r="B517" s="9">
        <v>2015</v>
      </c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>
        <v>10666.4</v>
      </c>
      <c r="AL517" s="39">
        <v>1527.2016832100001</v>
      </c>
      <c r="AM517" s="39">
        <v>7186.9880000000003</v>
      </c>
      <c r="AN517" s="39">
        <v>1693.7615938599999</v>
      </c>
      <c r="AO517" s="39"/>
      <c r="AP517" s="39"/>
      <c r="AQ517" s="39"/>
      <c r="AR517" s="39"/>
      <c r="AS517" s="39"/>
      <c r="AT517" s="39"/>
      <c r="AU517" s="39">
        <v>17853.387999999999</v>
      </c>
      <c r="AV517" s="39">
        <v>3220.96327707</v>
      </c>
      <c r="AW517" s="75" t="s">
        <v>23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15.75">
      <c r="A518" s="62"/>
      <c r="B518" s="9">
        <v>2016</v>
      </c>
      <c r="C518" s="39"/>
      <c r="D518" s="39"/>
      <c r="E518" s="39"/>
      <c r="F518" s="39"/>
      <c r="G518" s="39"/>
      <c r="H518" s="39"/>
      <c r="I518" s="39"/>
      <c r="J518" s="39"/>
      <c r="K518" s="39">
        <v>80</v>
      </c>
      <c r="L518" s="39">
        <v>32.012639999999998</v>
      </c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>
        <v>15025</v>
      </c>
      <c r="AL518" s="39">
        <v>2143.5990199999997</v>
      </c>
      <c r="AM518" s="39"/>
      <c r="AN518" s="39"/>
      <c r="AO518" s="39"/>
      <c r="AP518" s="39"/>
      <c r="AQ518" s="39"/>
      <c r="AR518" s="39"/>
      <c r="AS518" s="39"/>
      <c r="AT518" s="39"/>
      <c r="AU518" s="39">
        <v>15105</v>
      </c>
      <c r="AV518" s="39">
        <v>2175.6116599999996</v>
      </c>
      <c r="AW518" s="75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15.75">
      <c r="A519" s="62"/>
      <c r="B519" s="9">
        <v>2017</v>
      </c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75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15.75">
      <c r="A520" s="62" t="s">
        <v>24</v>
      </c>
      <c r="B520" s="9">
        <v>2015</v>
      </c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>
        <v>7</v>
      </c>
      <c r="AN520" s="39">
        <v>7</v>
      </c>
      <c r="AO520" s="39">
        <v>3</v>
      </c>
      <c r="AP520" s="39">
        <v>9</v>
      </c>
      <c r="AQ520" s="39"/>
      <c r="AR520" s="39"/>
      <c r="AS520" s="39"/>
      <c r="AT520" s="39"/>
      <c r="AU520" s="39">
        <v>10</v>
      </c>
      <c r="AV520" s="39">
        <v>16</v>
      </c>
      <c r="AW520" s="75" t="s">
        <v>25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15.75">
      <c r="A521" s="62"/>
      <c r="B521" s="9">
        <v>2016</v>
      </c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>
        <v>0</v>
      </c>
      <c r="AV521" s="39">
        <v>0</v>
      </c>
      <c r="AW521" s="75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15.75">
      <c r="A522" s="62"/>
      <c r="B522" s="9">
        <v>2017</v>
      </c>
      <c r="C522" s="39">
        <v>0</v>
      </c>
      <c r="D522" s="39">
        <v>0</v>
      </c>
      <c r="E522" s="39">
        <v>0</v>
      </c>
      <c r="F522" s="39">
        <v>0</v>
      </c>
      <c r="G522" s="39">
        <v>0</v>
      </c>
      <c r="H522" s="39">
        <v>0</v>
      </c>
      <c r="I522" s="39">
        <v>0</v>
      </c>
      <c r="J522" s="39">
        <v>0</v>
      </c>
      <c r="K522" s="39">
        <v>0</v>
      </c>
      <c r="L522" s="39">
        <v>0</v>
      </c>
      <c r="M522" s="39">
        <v>0</v>
      </c>
      <c r="N522" s="39">
        <v>0</v>
      </c>
      <c r="O522" s="39">
        <v>0</v>
      </c>
      <c r="P522" s="39">
        <v>0</v>
      </c>
      <c r="Q522" s="39">
        <v>0</v>
      </c>
      <c r="R522" s="39">
        <v>0</v>
      </c>
      <c r="S522" s="39">
        <v>0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39">
        <v>0</v>
      </c>
      <c r="Z522" s="39">
        <v>0</v>
      </c>
      <c r="AA522" s="39">
        <v>0</v>
      </c>
      <c r="AB522" s="39">
        <v>0</v>
      </c>
      <c r="AC522" s="39">
        <v>0</v>
      </c>
      <c r="AD522" s="39">
        <v>0</v>
      </c>
      <c r="AE522" s="39">
        <v>0</v>
      </c>
      <c r="AF522" s="39">
        <v>0</v>
      </c>
      <c r="AG522" s="39">
        <v>0</v>
      </c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0</v>
      </c>
      <c r="AN522" s="39">
        <v>0</v>
      </c>
      <c r="AO522" s="39">
        <v>0</v>
      </c>
      <c r="AP522" s="39">
        <v>0</v>
      </c>
      <c r="AQ522" s="39">
        <v>0</v>
      </c>
      <c r="AR522" s="39">
        <v>0</v>
      </c>
      <c r="AS522" s="39">
        <v>0</v>
      </c>
      <c r="AT522" s="39">
        <v>0</v>
      </c>
      <c r="AU522" s="39">
        <v>0</v>
      </c>
      <c r="AV522" s="39">
        <v>0</v>
      </c>
      <c r="AW522" s="75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15.75">
      <c r="A523" s="62" t="s">
        <v>26</v>
      </c>
      <c r="B523" s="9">
        <v>2015</v>
      </c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>
        <v>0</v>
      </c>
      <c r="AV523" s="39">
        <v>0</v>
      </c>
      <c r="AW523" s="75" t="s">
        <v>27</v>
      </c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15.75">
      <c r="A524" s="62"/>
      <c r="B524" s="9">
        <v>2016</v>
      </c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>
        <v>0</v>
      </c>
      <c r="AV524" s="39">
        <v>0</v>
      </c>
      <c r="AW524" s="75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15.75">
      <c r="A525" s="62"/>
      <c r="B525" s="9">
        <v>2017</v>
      </c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75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15.75">
      <c r="A526" s="62" t="s">
        <v>136</v>
      </c>
      <c r="B526" s="9">
        <v>2015</v>
      </c>
      <c r="C526" s="39"/>
      <c r="D526" s="39"/>
      <c r="E526" s="39">
        <v>16</v>
      </c>
      <c r="F526" s="39">
        <v>23</v>
      </c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>
        <v>0</v>
      </c>
      <c r="AN526" s="39">
        <v>0</v>
      </c>
      <c r="AO526" s="39"/>
      <c r="AP526" s="39"/>
      <c r="AQ526" s="39"/>
      <c r="AR526" s="39"/>
      <c r="AS526" s="39"/>
      <c r="AT526" s="39"/>
      <c r="AU526" s="39">
        <v>16</v>
      </c>
      <c r="AV526" s="39">
        <v>23</v>
      </c>
      <c r="AW526" s="75" t="s">
        <v>92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15.75">
      <c r="A527" s="62"/>
      <c r="B527" s="9">
        <v>2016</v>
      </c>
      <c r="C527" s="39"/>
      <c r="D527" s="39"/>
      <c r="E527" s="39">
        <v>15</v>
      </c>
      <c r="F527" s="39">
        <v>14</v>
      </c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>
        <v>29</v>
      </c>
      <c r="AN527" s="39">
        <v>10.647915620291311</v>
      </c>
      <c r="AO527" s="39"/>
      <c r="AP527" s="39"/>
      <c r="AQ527" s="39"/>
      <c r="AR527" s="39"/>
      <c r="AS527" s="39"/>
      <c r="AT527" s="39"/>
      <c r="AU527" s="39">
        <v>44</v>
      </c>
      <c r="AV527" s="39">
        <v>24.647915620291311</v>
      </c>
      <c r="AW527" s="75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15.75">
      <c r="A528" s="62"/>
      <c r="B528" s="9">
        <v>2017</v>
      </c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75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3" ht="15.75">
      <c r="A529" s="62" t="s">
        <v>30</v>
      </c>
      <c r="B529" s="9">
        <v>2015</v>
      </c>
      <c r="C529" s="39">
        <v>2021</v>
      </c>
      <c r="D529" s="39">
        <v>880</v>
      </c>
      <c r="E529" s="39">
        <v>123</v>
      </c>
      <c r="F529" s="39">
        <v>44</v>
      </c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>
        <v>18948</v>
      </c>
      <c r="AJ529" s="39">
        <v>4826</v>
      </c>
      <c r="AK529" s="39"/>
      <c r="AL529" s="39"/>
      <c r="AM529" s="39">
        <v>15052</v>
      </c>
      <c r="AN529" s="39">
        <v>9698</v>
      </c>
      <c r="AO529" s="39"/>
      <c r="AP529" s="39"/>
      <c r="AQ529" s="39"/>
      <c r="AR529" s="39"/>
      <c r="AS529" s="39"/>
      <c r="AT529" s="39"/>
      <c r="AU529" s="39">
        <v>36144</v>
      </c>
      <c r="AV529" s="39">
        <v>15448</v>
      </c>
      <c r="AW529" s="75" t="s">
        <v>31</v>
      </c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3" ht="15.75">
      <c r="A530" s="62"/>
      <c r="B530" s="9">
        <v>2016</v>
      </c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>
        <v>11449</v>
      </c>
      <c r="AJ530" s="39">
        <v>2794</v>
      </c>
      <c r="AK530" s="39"/>
      <c r="AL530" s="39"/>
      <c r="AM530" s="39">
        <v>10748</v>
      </c>
      <c r="AN530" s="39">
        <v>6741</v>
      </c>
      <c r="AO530" s="39"/>
      <c r="AP530" s="39"/>
      <c r="AQ530" s="39"/>
      <c r="AR530" s="39"/>
      <c r="AS530" s="39"/>
      <c r="AT530" s="39"/>
      <c r="AU530" s="39">
        <v>22197</v>
      </c>
      <c r="AV530" s="39">
        <v>9535</v>
      </c>
      <c r="AW530" s="75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3" ht="15.75">
      <c r="A531" s="62"/>
      <c r="B531" s="9">
        <v>2017</v>
      </c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75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3" ht="15.75">
      <c r="A532" s="62" t="s">
        <v>32</v>
      </c>
      <c r="B532" s="9">
        <v>2015</v>
      </c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>
        <v>24</v>
      </c>
      <c r="AN532" s="39">
        <v>9.4003999999999994</v>
      </c>
      <c r="AO532" s="39"/>
      <c r="AP532" s="39"/>
      <c r="AQ532" s="39"/>
      <c r="AR532" s="39"/>
      <c r="AS532" s="39"/>
      <c r="AT532" s="39"/>
      <c r="AU532" s="39">
        <v>24</v>
      </c>
      <c r="AV532" s="39">
        <v>9.4003999999999994</v>
      </c>
      <c r="AW532" s="75" t="s">
        <v>33</v>
      </c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3" ht="15.75">
      <c r="A533" s="62"/>
      <c r="B533" s="9">
        <v>2016</v>
      </c>
      <c r="C533" s="39"/>
      <c r="D533" s="39"/>
      <c r="E533" s="39"/>
      <c r="F533" s="39">
        <v>3</v>
      </c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>
        <v>91</v>
      </c>
      <c r="R533" s="39">
        <v>140</v>
      </c>
      <c r="S533" s="39"/>
      <c r="T533" s="39"/>
      <c r="U533" s="39"/>
      <c r="V533" s="39"/>
      <c r="W533" s="39"/>
      <c r="X533" s="39"/>
      <c r="Y533" s="39"/>
      <c r="Z533" s="39"/>
      <c r="AA533" s="39">
        <v>9</v>
      </c>
      <c r="AB533" s="39">
        <v>24.283839999999998</v>
      </c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>
        <v>1611</v>
      </c>
      <c r="AN533" s="39">
        <v>1178.6037167252637</v>
      </c>
      <c r="AO533" s="39"/>
      <c r="AP533" s="39"/>
      <c r="AQ533" s="39"/>
      <c r="AR533" s="39"/>
      <c r="AS533" s="39"/>
      <c r="AT533" s="39"/>
      <c r="AU533" s="39">
        <v>1711</v>
      </c>
      <c r="AV533" s="39">
        <v>1345.8875567252637</v>
      </c>
      <c r="AW533" s="75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3" ht="15.75">
      <c r="A534" s="62"/>
      <c r="B534" s="9">
        <v>2017</v>
      </c>
      <c r="C534" s="39">
        <v>0</v>
      </c>
      <c r="D534" s="39">
        <v>0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0</v>
      </c>
      <c r="K534" s="39">
        <v>0</v>
      </c>
      <c r="L534" s="39">
        <v>0</v>
      </c>
      <c r="M534" s="39">
        <v>0</v>
      </c>
      <c r="N534" s="39">
        <v>0</v>
      </c>
      <c r="O534" s="39">
        <v>0</v>
      </c>
      <c r="P534" s="39">
        <v>0</v>
      </c>
      <c r="Q534" s="39">
        <v>0</v>
      </c>
      <c r="R534" s="39">
        <v>0</v>
      </c>
      <c r="S534" s="39">
        <v>0</v>
      </c>
      <c r="T534" s="39">
        <v>0</v>
      </c>
      <c r="U534" s="39">
        <v>0</v>
      </c>
      <c r="V534" s="39">
        <v>0</v>
      </c>
      <c r="W534" s="39">
        <v>0</v>
      </c>
      <c r="X534" s="39">
        <v>0</v>
      </c>
      <c r="Y534" s="39">
        <v>0</v>
      </c>
      <c r="Z534" s="39">
        <v>0</v>
      </c>
      <c r="AA534" s="39">
        <v>0</v>
      </c>
      <c r="AB534" s="39">
        <v>0</v>
      </c>
      <c r="AC534" s="39">
        <v>0</v>
      </c>
      <c r="AD534" s="39">
        <v>0</v>
      </c>
      <c r="AE534" s="39">
        <v>0</v>
      </c>
      <c r="AF534" s="39">
        <v>0</v>
      </c>
      <c r="AG534" s="39">
        <v>0</v>
      </c>
      <c r="AH534" s="39">
        <v>0</v>
      </c>
      <c r="AI534" s="39">
        <v>0</v>
      </c>
      <c r="AJ534" s="39">
        <v>0</v>
      </c>
      <c r="AK534" s="39">
        <v>0</v>
      </c>
      <c r="AL534" s="39">
        <v>0</v>
      </c>
      <c r="AM534" s="39">
        <v>0</v>
      </c>
      <c r="AN534" s="39">
        <v>0</v>
      </c>
      <c r="AO534" s="39">
        <v>0</v>
      </c>
      <c r="AP534" s="39">
        <v>0</v>
      </c>
      <c r="AQ534" s="39">
        <v>0</v>
      </c>
      <c r="AR534" s="39">
        <v>0</v>
      </c>
      <c r="AS534" s="39">
        <v>0</v>
      </c>
      <c r="AT534" s="39">
        <v>0</v>
      </c>
      <c r="AU534" s="39">
        <v>0</v>
      </c>
      <c r="AV534" s="39">
        <v>0</v>
      </c>
      <c r="AW534" s="75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3" ht="15.75">
      <c r="A535" s="62" t="s">
        <v>34</v>
      </c>
      <c r="B535" s="9">
        <v>2015</v>
      </c>
      <c r="C535" s="39">
        <v>48</v>
      </c>
      <c r="D535" s="39">
        <v>34.565759999999997</v>
      </c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>
        <v>5883.2</v>
      </c>
      <c r="AJ535" s="39">
        <v>1853.2394999999999</v>
      </c>
      <c r="AK535" s="39"/>
      <c r="AL535" s="39"/>
      <c r="AM535" s="39">
        <v>38567</v>
      </c>
      <c r="AN535" s="39">
        <v>14723.806799999998</v>
      </c>
      <c r="AO535" s="39"/>
      <c r="AP535" s="39"/>
      <c r="AQ535" s="39"/>
      <c r="AR535" s="39"/>
      <c r="AS535" s="39"/>
      <c r="AT535" s="39"/>
      <c r="AU535" s="39">
        <v>44498.2</v>
      </c>
      <c r="AV535" s="39">
        <v>16611.612059999999</v>
      </c>
      <c r="AW535" s="75" t="s">
        <v>35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3" ht="15.75">
      <c r="A536" s="62"/>
      <c r="B536" s="9">
        <v>2016</v>
      </c>
      <c r="C536" s="39">
        <v>30</v>
      </c>
      <c r="D536" s="39">
        <v>20.459879999999998</v>
      </c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40"/>
      <c r="AJ536" s="41"/>
      <c r="AK536" s="39"/>
      <c r="AL536" s="39"/>
      <c r="AM536" s="39">
        <v>20549</v>
      </c>
      <c r="AN536" s="39">
        <v>8793.0688096433951</v>
      </c>
      <c r="AO536" s="39"/>
      <c r="AP536" s="39"/>
      <c r="AQ536" s="39"/>
      <c r="AR536" s="39"/>
      <c r="AS536" s="39"/>
      <c r="AT536" s="39"/>
      <c r="AU536" s="39">
        <v>20579</v>
      </c>
      <c r="AV536" s="39">
        <v>8813.5286896433954</v>
      </c>
      <c r="AW536" s="75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3" ht="15.75">
      <c r="A537" s="62"/>
      <c r="B537" s="9">
        <v>2017</v>
      </c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75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3" ht="15.75">
      <c r="A538" s="62" t="s">
        <v>93</v>
      </c>
      <c r="B538" s="9">
        <v>2015</v>
      </c>
      <c r="C538" s="39"/>
      <c r="D538" s="39"/>
      <c r="E538" s="39">
        <v>25</v>
      </c>
      <c r="F538" s="39">
        <v>30</v>
      </c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>
        <v>2</v>
      </c>
      <c r="AT538" s="39">
        <v>7</v>
      </c>
      <c r="AU538" s="39">
        <v>27</v>
      </c>
      <c r="AV538" s="39">
        <v>37</v>
      </c>
      <c r="AW538" s="75" t="s">
        <v>129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3" ht="15.75">
      <c r="A539" s="62"/>
      <c r="B539" s="9">
        <v>2016</v>
      </c>
      <c r="C539" s="39"/>
      <c r="D539" s="39"/>
      <c r="E539" s="39">
        <v>26</v>
      </c>
      <c r="F539" s="39">
        <v>31</v>
      </c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>
        <v>57</v>
      </c>
      <c r="AB539" s="39">
        <v>23</v>
      </c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>
        <v>83</v>
      </c>
      <c r="AV539" s="39">
        <v>54</v>
      </c>
      <c r="AW539" s="75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3" ht="15.75">
      <c r="A540" s="62"/>
      <c r="B540" s="9">
        <v>2017</v>
      </c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75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3" ht="15.75">
      <c r="A541" s="62" t="s">
        <v>38</v>
      </c>
      <c r="B541" s="9">
        <v>2015</v>
      </c>
      <c r="C541" s="39">
        <v>237</v>
      </c>
      <c r="D541" s="39">
        <v>159.90899999999999</v>
      </c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>
        <v>9258</v>
      </c>
      <c r="AH541" s="39">
        <v>2010</v>
      </c>
      <c r="AI541" s="39">
        <v>348.65499999999997</v>
      </c>
      <c r="AJ541" s="39">
        <v>47.471550000000001</v>
      </c>
      <c r="AK541" s="39"/>
      <c r="AL541" s="39"/>
      <c r="AM541" s="39">
        <v>51</v>
      </c>
      <c r="AN541" s="39">
        <v>41.176399999999994</v>
      </c>
      <c r="AO541" s="39"/>
      <c r="AP541" s="39"/>
      <c r="AQ541" s="39"/>
      <c r="AR541" s="39"/>
      <c r="AS541" s="39"/>
      <c r="AT541" s="39"/>
      <c r="AU541" s="39">
        <v>9894.6550000000007</v>
      </c>
      <c r="AV541" s="39">
        <v>2258.5569500000001</v>
      </c>
      <c r="AW541" s="75" t="s">
        <v>39</v>
      </c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3" ht="15.75">
      <c r="A542" s="62"/>
      <c r="B542" s="9">
        <v>2016</v>
      </c>
      <c r="C542" s="39"/>
      <c r="D542" s="39"/>
      <c r="E542" s="39">
        <v>5</v>
      </c>
      <c r="F542" s="39">
        <v>2</v>
      </c>
      <c r="G542" s="39"/>
      <c r="H542" s="39"/>
      <c r="I542" s="39"/>
      <c r="J542" s="39"/>
      <c r="K542" s="39">
        <v>6.25</v>
      </c>
      <c r="L542" s="39">
        <v>1.6701958000000001</v>
      </c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>
        <v>3303</v>
      </c>
      <c r="AH542" s="39">
        <v>654</v>
      </c>
      <c r="AI542" s="40"/>
      <c r="AJ542" s="41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>
        <v>3314.25</v>
      </c>
      <c r="AV542" s="39">
        <v>657.67019579999999</v>
      </c>
      <c r="AW542" s="75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3" ht="15.75">
      <c r="A543" s="62"/>
      <c r="B543" s="9">
        <v>2017</v>
      </c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75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3" s="48" customFormat="1" ht="15.75">
      <c r="A544" s="62" t="s">
        <v>95</v>
      </c>
      <c r="B544" s="9">
        <v>2015</v>
      </c>
      <c r="C544" s="39">
        <v>231.1</v>
      </c>
      <c r="D544" s="39">
        <v>83.915999999999997</v>
      </c>
      <c r="E544" s="39">
        <v>15216.9</v>
      </c>
      <c r="F544" s="39">
        <v>6590.7729999999992</v>
      </c>
      <c r="G544" s="39">
        <v>18</v>
      </c>
      <c r="H544" s="39">
        <v>11.654999999999999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639</v>
      </c>
      <c r="R544" s="39">
        <v>259.51799999999997</v>
      </c>
      <c r="S544" s="39">
        <v>0</v>
      </c>
      <c r="T544" s="39">
        <v>0</v>
      </c>
      <c r="U544" s="39">
        <v>0</v>
      </c>
      <c r="V544" s="39">
        <v>0</v>
      </c>
      <c r="W544" s="39">
        <v>0</v>
      </c>
      <c r="X544" s="39">
        <v>0</v>
      </c>
      <c r="Y544" s="39">
        <v>0</v>
      </c>
      <c r="Z544" s="39">
        <v>0</v>
      </c>
      <c r="AA544" s="39"/>
      <c r="AB544" s="39"/>
      <c r="AC544" s="39">
        <v>0</v>
      </c>
      <c r="AD544" s="39">
        <v>0</v>
      </c>
      <c r="AE544" s="39">
        <v>30</v>
      </c>
      <c r="AF544" s="39">
        <v>11.396000000000001</v>
      </c>
      <c r="AG544" s="39">
        <v>27</v>
      </c>
      <c r="AH544" s="39">
        <v>22.792000000000002</v>
      </c>
      <c r="AI544" s="39">
        <v>6498.1</v>
      </c>
      <c r="AJ544" s="39">
        <v>1605.5409999999999</v>
      </c>
      <c r="AK544" s="39">
        <v>0</v>
      </c>
      <c r="AL544" s="39">
        <v>0</v>
      </c>
      <c r="AM544" s="39">
        <v>12987.5</v>
      </c>
      <c r="AN544" s="39">
        <v>5842.003999999999</v>
      </c>
      <c r="AO544" s="39">
        <v>0</v>
      </c>
      <c r="AP544" s="39">
        <v>0</v>
      </c>
      <c r="AQ544" s="39">
        <v>0</v>
      </c>
      <c r="AR544" s="39">
        <v>0</v>
      </c>
      <c r="AS544" s="39">
        <v>0</v>
      </c>
      <c r="AT544" s="39">
        <v>0</v>
      </c>
      <c r="AU544" s="39">
        <v>35647.599999999999</v>
      </c>
      <c r="AV544" s="39">
        <v>14427.594999999998</v>
      </c>
      <c r="AW544" s="75" t="s">
        <v>41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56"/>
      <c r="BK544" s="56"/>
    </row>
    <row r="545" spans="1:63" s="48" customFormat="1" ht="15.75">
      <c r="A545" s="62"/>
      <c r="B545" s="9">
        <v>2016</v>
      </c>
      <c r="C545" s="39">
        <v>0</v>
      </c>
      <c r="D545" s="39">
        <v>0</v>
      </c>
      <c r="E545" s="39">
        <v>9917.9</v>
      </c>
      <c r="F545" s="39">
        <v>10774.4</v>
      </c>
      <c r="G545" s="39">
        <v>0</v>
      </c>
      <c r="H545" s="39">
        <v>0</v>
      </c>
      <c r="I545" s="39">
        <v>0</v>
      </c>
      <c r="J545" s="39">
        <v>0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0</v>
      </c>
      <c r="T545" s="39">
        <v>0</v>
      </c>
      <c r="U545" s="39">
        <v>0</v>
      </c>
      <c r="V545" s="39">
        <v>0</v>
      </c>
      <c r="W545" s="39">
        <v>0</v>
      </c>
      <c r="X545" s="39">
        <v>0</v>
      </c>
      <c r="Y545" s="39">
        <v>0</v>
      </c>
      <c r="Z545" s="39">
        <v>0</v>
      </c>
      <c r="AA545" s="39"/>
      <c r="AB545" s="39"/>
      <c r="AC545" s="39">
        <v>0</v>
      </c>
      <c r="AD545" s="39">
        <v>0</v>
      </c>
      <c r="AE545" s="39">
        <v>0</v>
      </c>
      <c r="AF545" s="39">
        <v>0</v>
      </c>
      <c r="AG545" s="39">
        <v>0</v>
      </c>
      <c r="AH545" s="39">
        <v>0</v>
      </c>
      <c r="AI545" s="39">
        <v>24.4</v>
      </c>
      <c r="AJ545" s="39">
        <v>42.994</v>
      </c>
      <c r="AK545" s="39">
        <v>0</v>
      </c>
      <c r="AL545" s="39">
        <v>0</v>
      </c>
      <c r="AM545" s="39">
        <v>1059.5</v>
      </c>
      <c r="AN545" s="39">
        <v>1028.7479999999998</v>
      </c>
      <c r="AO545" s="39">
        <v>0</v>
      </c>
      <c r="AP545" s="39">
        <v>0</v>
      </c>
      <c r="AQ545" s="39">
        <v>0</v>
      </c>
      <c r="AR545" s="39">
        <v>0</v>
      </c>
      <c r="AS545" s="39">
        <v>0</v>
      </c>
      <c r="AT545" s="39">
        <v>0</v>
      </c>
      <c r="AU545" s="39">
        <v>11001.8</v>
      </c>
      <c r="AV545" s="39">
        <v>11846.142</v>
      </c>
      <c r="AW545" s="75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56"/>
      <c r="BK545" s="56"/>
    </row>
    <row r="546" spans="1:63" s="48" customFormat="1" ht="15.75">
      <c r="A546" s="62"/>
      <c r="B546" s="9">
        <v>2017</v>
      </c>
      <c r="C546" s="39">
        <v>0</v>
      </c>
      <c r="D546" s="39">
        <v>0</v>
      </c>
      <c r="E546" s="39">
        <v>53166.855000000003</v>
      </c>
      <c r="F546" s="39">
        <v>18516.214600000003</v>
      </c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>
        <v>82.891999999999996</v>
      </c>
      <c r="R546" s="39">
        <v>23.556000000000001</v>
      </c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>
        <v>1791.66</v>
      </c>
      <c r="AJ546" s="39">
        <v>3931.3429999999998</v>
      </c>
      <c r="AK546" s="39"/>
      <c r="AL546" s="39"/>
      <c r="AM546" s="39">
        <v>13140.282999999999</v>
      </c>
      <c r="AN546" s="39">
        <v>5127.8317999999999</v>
      </c>
      <c r="AO546" s="39"/>
      <c r="AP546" s="39"/>
      <c r="AQ546" s="39"/>
      <c r="AR546" s="39"/>
      <c r="AS546" s="39">
        <v>1746.1</v>
      </c>
      <c r="AT546" s="39">
        <v>351.39</v>
      </c>
      <c r="AU546" s="39">
        <v>69927.789999999994</v>
      </c>
      <c r="AV546" s="39">
        <v>27950.335400000004</v>
      </c>
      <c r="AW546" s="75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56"/>
      <c r="BK546" s="56"/>
    </row>
    <row r="547" spans="1:63" ht="15.75">
      <c r="A547" s="62" t="s">
        <v>42</v>
      </c>
      <c r="B547" s="9">
        <v>2015</v>
      </c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>
        <v>42</v>
      </c>
      <c r="AN547" s="39">
        <v>689</v>
      </c>
      <c r="AO547" s="39"/>
      <c r="AP547" s="39"/>
      <c r="AQ547" s="39"/>
      <c r="AR547" s="39"/>
      <c r="AS547" s="39"/>
      <c r="AT547" s="39"/>
      <c r="AU547" s="39">
        <v>42</v>
      </c>
      <c r="AV547" s="39">
        <v>689</v>
      </c>
      <c r="AW547" s="75" t="s">
        <v>43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3" ht="15.75">
      <c r="A548" s="62"/>
      <c r="B548" s="9">
        <v>2016</v>
      </c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>
        <v>45</v>
      </c>
      <c r="AN548" s="39">
        <v>784</v>
      </c>
      <c r="AO548" s="39"/>
      <c r="AP548" s="39"/>
      <c r="AQ548" s="39"/>
      <c r="AR548" s="39"/>
      <c r="AS548" s="39"/>
      <c r="AT548" s="39"/>
      <c r="AU548" s="39">
        <v>45</v>
      </c>
      <c r="AV548" s="39">
        <v>784</v>
      </c>
      <c r="AW548" s="75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3" ht="15.75">
      <c r="A549" s="62"/>
      <c r="B549" s="9">
        <v>2017</v>
      </c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75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3" ht="15.75">
      <c r="A550" s="62" t="s">
        <v>44</v>
      </c>
      <c r="B550" s="9">
        <v>2015</v>
      </c>
      <c r="C550" s="39">
        <v>1112</v>
      </c>
      <c r="D550" s="39">
        <v>519</v>
      </c>
      <c r="E550" s="39">
        <v>950</v>
      </c>
      <c r="F550" s="39">
        <v>410</v>
      </c>
      <c r="G550" s="39"/>
      <c r="H550" s="39"/>
      <c r="I550" s="39"/>
      <c r="J550" s="39"/>
      <c r="K550" s="39">
        <v>10</v>
      </c>
      <c r="L550" s="39">
        <v>4</v>
      </c>
      <c r="M550" s="39"/>
      <c r="N550" s="39"/>
      <c r="O550" s="39"/>
      <c r="P550" s="39"/>
      <c r="Q550" s="39">
        <v>196</v>
      </c>
      <c r="R550" s="39">
        <v>54</v>
      </c>
      <c r="S550" s="39"/>
      <c r="T550" s="39"/>
      <c r="U550" s="39">
        <v>2</v>
      </c>
      <c r="V550" s="39">
        <v>1</v>
      </c>
      <c r="W550" s="39"/>
      <c r="X550" s="39"/>
      <c r="Y550" s="39"/>
      <c r="Z550" s="39"/>
      <c r="AA550" s="39">
        <v>326</v>
      </c>
      <c r="AB550" s="39">
        <v>126</v>
      </c>
      <c r="AC550" s="39">
        <v>4</v>
      </c>
      <c r="AD550" s="39">
        <v>18</v>
      </c>
      <c r="AE550" s="39"/>
      <c r="AF550" s="39"/>
      <c r="AG550" s="39">
        <v>78</v>
      </c>
      <c r="AH550" s="39">
        <v>13</v>
      </c>
      <c r="AI550" s="39">
        <v>9598</v>
      </c>
      <c r="AJ550" s="39">
        <v>3223</v>
      </c>
      <c r="AK550" s="39"/>
      <c r="AL550" s="39"/>
      <c r="AM550" s="39">
        <v>14335</v>
      </c>
      <c r="AN550" s="39">
        <v>6909</v>
      </c>
      <c r="AO550" s="39"/>
      <c r="AP550" s="39"/>
      <c r="AQ550" s="39"/>
      <c r="AR550" s="39"/>
      <c r="AS550" s="39"/>
      <c r="AT550" s="39"/>
      <c r="AU550" s="39">
        <v>26611</v>
      </c>
      <c r="AV550" s="39">
        <v>11277</v>
      </c>
      <c r="AW550" s="75" t="s">
        <v>45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3" ht="15.75">
      <c r="A551" s="62"/>
      <c r="B551" s="9">
        <v>2016</v>
      </c>
      <c r="C551" s="39">
        <v>626</v>
      </c>
      <c r="D551" s="39">
        <v>297</v>
      </c>
      <c r="E551" s="39">
        <v>109</v>
      </c>
      <c r="F551" s="39">
        <v>57</v>
      </c>
      <c r="G551" s="39"/>
      <c r="H551" s="39"/>
      <c r="I551" s="39"/>
      <c r="J551" s="39"/>
      <c r="K551" s="39">
        <v>746</v>
      </c>
      <c r="L551" s="39">
        <v>370</v>
      </c>
      <c r="M551" s="39"/>
      <c r="N551" s="39"/>
      <c r="O551" s="39"/>
      <c r="P551" s="39"/>
      <c r="Q551" s="39">
        <v>28</v>
      </c>
      <c r="R551" s="39">
        <v>8</v>
      </c>
      <c r="S551" s="39">
        <v>6</v>
      </c>
      <c r="T551" s="39">
        <v>5</v>
      </c>
      <c r="U551" s="39"/>
      <c r="V551" s="39"/>
      <c r="W551" s="39"/>
      <c r="X551" s="39"/>
      <c r="Y551" s="39"/>
      <c r="Z551" s="39"/>
      <c r="AA551" s="39">
        <v>515</v>
      </c>
      <c r="AB551" s="39">
        <v>172</v>
      </c>
      <c r="AC551" s="39"/>
      <c r="AD551" s="39"/>
      <c r="AE551" s="39"/>
      <c r="AF551" s="39"/>
      <c r="AG551" s="39"/>
      <c r="AH551" s="39"/>
      <c r="AI551" s="39">
        <v>10995</v>
      </c>
      <c r="AJ551" s="39">
        <v>4325</v>
      </c>
      <c r="AK551" s="39"/>
      <c r="AL551" s="39"/>
      <c r="AM551" s="39">
        <v>7277</v>
      </c>
      <c r="AN551" s="39">
        <v>3616</v>
      </c>
      <c r="AO551" s="39">
        <v>538</v>
      </c>
      <c r="AP551" s="39">
        <v>364</v>
      </c>
      <c r="AQ551" s="39"/>
      <c r="AR551" s="39"/>
      <c r="AS551" s="39"/>
      <c r="AT551" s="39"/>
      <c r="AU551" s="39">
        <v>20840</v>
      </c>
      <c r="AV551" s="39">
        <v>9214</v>
      </c>
      <c r="AW551" s="75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3" ht="15.75">
      <c r="A552" s="62"/>
      <c r="B552" s="9">
        <v>2017</v>
      </c>
      <c r="C552" s="39"/>
      <c r="D552" s="39"/>
      <c r="E552" s="39">
        <v>23</v>
      </c>
      <c r="F552" s="39">
        <v>626</v>
      </c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>
        <v>23</v>
      </c>
      <c r="AV552" s="39">
        <v>626</v>
      </c>
      <c r="AW552" s="75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3" ht="15.75">
      <c r="A553" s="62" t="s">
        <v>46</v>
      </c>
      <c r="B553" s="9">
        <v>2015</v>
      </c>
      <c r="C553" s="39">
        <v>1389</v>
      </c>
      <c r="D553" s="39">
        <v>590</v>
      </c>
      <c r="E553" s="39">
        <v>320</v>
      </c>
      <c r="F553" s="39">
        <v>115</v>
      </c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>
        <v>27</v>
      </c>
      <c r="R553" s="39">
        <v>11</v>
      </c>
      <c r="S553" s="39"/>
      <c r="T553" s="39"/>
      <c r="U553" s="39">
        <v>1372</v>
      </c>
      <c r="V553" s="39">
        <v>469</v>
      </c>
      <c r="W553" s="39"/>
      <c r="X553" s="39"/>
      <c r="Y553" s="39"/>
      <c r="Z553" s="39"/>
      <c r="AA553" s="39">
        <v>9</v>
      </c>
      <c r="AB553" s="39">
        <v>5</v>
      </c>
      <c r="AC553" s="39"/>
      <c r="AD553" s="39"/>
      <c r="AE553" s="39"/>
      <c r="AF553" s="39"/>
      <c r="AG553" s="39"/>
      <c r="AH553" s="39"/>
      <c r="AI553" s="39">
        <v>39759</v>
      </c>
      <c r="AJ553" s="39">
        <v>42496</v>
      </c>
      <c r="AK553" s="39"/>
      <c r="AL553" s="39"/>
      <c r="AM553" s="39">
        <v>29338</v>
      </c>
      <c r="AN553" s="39">
        <v>15353</v>
      </c>
      <c r="AO553" s="39">
        <v>31</v>
      </c>
      <c r="AP553" s="39">
        <v>22</v>
      </c>
      <c r="AQ553" s="39"/>
      <c r="AR553" s="39"/>
      <c r="AS553" s="39"/>
      <c r="AT553" s="39"/>
      <c r="AU553" s="39">
        <v>72245</v>
      </c>
      <c r="AV553" s="39">
        <v>59061</v>
      </c>
      <c r="AW553" s="75" t="s">
        <v>47</v>
      </c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3" ht="15.75">
      <c r="A554" s="62"/>
      <c r="B554" s="9">
        <v>2016</v>
      </c>
      <c r="C554" s="39">
        <v>1478</v>
      </c>
      <c r="D554" s="39">
        <v>626</v>
      </c>
      <c r="E554" s="39">
        <v>7</v>
      </c>
      <c r="F554" s="39">
        <v>3</v>
      </c>
      <c r="G554" s="39"/>
      <c r="H554" s="39"/>
      <c r="I554" s="39"/>
      <c r="J554" s="39"/>
      <c r="K554" s="39">
        <v>28</v>
      </c>
      <c r="L554" s="39">
        <v>7</v>
      </c>
      <c r="M554" s="39"/>
      <c r="N554" s="39"/>
      <c r="O554" s="39"/>
      <c r="P554" s="39"/>
      <c r="Q554" s="39"/>
      <c r="R554" s="39"/>
      <c r="S554" s="39"/>
      <c r="T554" s="39"/>
      <c r="U554" s="39">
        <v>452</v>
      </c>
      <c r="V554" s="39">
        <v>172</v>
      </c>
      <c r="W554" s="39"/>
      <c r="X554" s="39"/>
      <c r="Y554" s="39"/>
      <c r="Z554" s="39"/>
      <c r="AA554" s="39">
        <v>33</v>
      </c>
      <c r="AB554" s="39">
        <v>16</v>
      </c>
      <c r="AC554" s="39"/>
      <c r="AD554" s="39"/>
      <c r="AE554" s="39"/>
      <c r="AF554" s="39"/>
      <c r="AG554" s="39"/>
      <c r="AH554" s="39"/>
      <c r="AI554" s="39">
        <v>40521</v>
      </c>
      <c r="AJ554" s="39">
        <v>11484</v>
      </c>
      <c r="AK554" s="39"/>
      <c r="AL554" s="39"/>
      <c r="AM554" s="39">
        <v>12710</v>
      </c>
      <c r="AN554" s="39">
        <v>7186</v>
      </c>
      <c r="AO554" s="39"/>
      <c r="AP554" s="39"/>
      <c r="AQ554" s="39"/>
      <c r="AR554" s="39"/>
      <c r="AS554" s="39"/>
      <c r="AT554" s="39"/>
      <c r="AU554" s="39">
        <v>55229</v>
      </c>
      <c r="AV554" s="39">
        <v>19494</v>
      </c>
      <c r="AW554" s="75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3" ht="15.75">
      <c r="A555" s="62"/>
      <c r="B555" s="9">
        <v>2017</v>
      </c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75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3" ht="15.75">
      <c r="A556" s="62" t="s">
        <v>96</v>
      </c>
      <c r="B556" s="9">
        <v>2015</v>
      </c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>
        <v>27</v>
      </c>
      <c r="V556" s="39">
        <v>9.52</v>
      </c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>
        <v>39093.9</v>
      </c>
      <c r="AN556" s="39">
        <v>16766.329999999998</v>
      </c>
      <c r="AO556" s="39"/>
      <c r="AP556" s="39"/>
      <c r="AQ556" s="39"/>
      <c r="AR556" s="39"/>
      <c r="AS556" s="39"/>
      <c r="AT556" s="39"/>
      <c r="AU556" s="39">
        <v>39120.9</v>
      </c>
      <c r="AV556" s="39">
        <v>16775.849999999999</v>
      </c>
      <c r="AW556" s="75" t="s">
        <v>49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3" ht="15.75">
      <c r="A557" s="62"/>
      <c r="B557" s="9">
        <v>2016</v>
      </c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>
        <v>63918</v>
      </c>
      <c r="AN557" s="39">
        <v>27984</v>
      </c>
      <c r="AO557" s="39"/>
      <c r="AP557" s="39"/>
      <c r="AQ557" s="39"/>
      <c r="AR557" s="39"/>
      <c r="AS557" s="39"/>
      <c r="AT557" s="39"/>
      <c r="AU557" s="39">
        <v>63918</v>
      </c>
      <c r="AV557" s="39">
        <v>27984</v>
      </c>
      <c r="AW557" s="75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3" ht="15.75">
      <c r="A558" s="62"/>
      <c r="B558" s="9">
        <v>2017</v>
      </c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>
        <v>23749</v>
      </c>
      <c r="AN558" s="39">
        <v>65933</v>
      </c>
      <c r="AO558" s="39"/>
      <c r="AP558" s="39"/>
      <c r="AQ558" s="39"/>
      <c r="AR558" s="39"/>
      <c r="AS558" s="39"/>
      <c r="AT558" s="39"/>
      <c r="AU558" s="39">
        <v>23749</v>
      </c>
      <c r="AV558" s="39">
        <v>65933</v>
      </c>
      <c r="AW558" s="75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3" ht="15.75">
      <c r="A559" s="62" t="s">
        <v>50</v>
      </c>
      <c r="B559" s="9">
        <v>2015</v>
      </c>
      <c r="C559" s="39"/>
      <c r="D559" s="39"/>
      <c r="E559" s="39"/>
      <c r="F559" s="39"/>
      <c r="G559" s="39"/>
      <c r="H559" s="39"/>
      <c r="I559" s="39">
        <v>173.3</v>
      </c>
      <c r="J559" s="39">
        <v>77.547399999999996</v>
      </c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>
        <v>42</v>
      </c>
      <c r="AN559" s="39">
        <v>64.346399999999988</v>
      </c>
      <c r="AO559" s="39"/>
      <c r="AP559" s="39"/>
      <c r="AQ559" s="39"/>
      <c r="AR559" s="39"/>
      <c r="AS559" s="39"/>
      <c r="AT559" s="39"/>
      <c r="AU559" s="39">
        <v>215.3</v>
      </c>
      <c r="AV559" s="39">
        <v>141.8938</v>
      </c>
      <c r="AW559" s="75" t="s">
        <v>51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3" ht="15.75">
      <c r="A560" s="62"/>
      <c r="B560" s="9">
        <v>2016</v>
      </c>
      <c r="C560" s="39"/>
      <c r="D560" s="39"/>
      <c r="E560" s="39"/>
      <c r="F560" s="39"/>
      <c r="G560" s="39"/>
      <c r="H560" s="39"/>
      <c r="I560" s="39">
        <v>2343</v>
      </c>
      <c r="J560" s="39">
        <v>852.32450000000006</v>
      </c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>
        <v>423</v>
      </c>
      <c r="AN560" s="39">
        <v>389.95479658463086</v>
      </c>
      <c r="AO560" s="39"/>
      <c r="AP560" s="39"/>
      <c r="AQ560" s="39"/>
      <c r="AR560" s="39"/>
      <c r="AS560" s="39"/>
      <c r="AT560" s="39"/>
      <c r="AU560" s="39">
        <v>2766</v>
      </c>
      <c r="AV560" s="39">
        <v>1242.2792965846309</v>
      </c>
      <c r="AW560" s="75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15.75">
      <c r="A561" s="62"/>
      <c r="B561" s="9">
        <v>2017</v>
      </c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75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15.75">
      <c r="A562" s="62" t="s">
        <v>52</v>
      </c>
      <c r="B562" s="9">
        <v>2015</v>
      </c>
      <c r="C562" s="39">
        <v>0</v>
      </c>
      <c r="D562" s="39">
        <v>0</v>
      </c>
      <c r="E562" s="39">
        <v>0</v>
      </c>
      <c r="F562" s="39">
        <v>0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0</v>
      </c>
      <c r="M562" s="39">
        <v>0</v>
      </c>
      <c r="N562" s="39">
        <v>0</v>
      </c>
      <c r="O562" s="39"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v>0</v>
      </c>
      <c r="U562" s="39">
        <v>0</v>
      </c>
      <c r="V562" s="39">
        <v>0</v>
      </c>
      <c r="W562" s="39">
        <v>0</v>
      </c>
      <c r="X562" s="39">
        <v>0</v>
      </c>
      <c r="Y562" s="39">
        <v>0</v>
      </c>
      <c r="Z562" s="39">
        <v>0</v>
      </c>
      <c r="AA562" s="39">
        <v>0</v>
      </c>
      <c r="AB562" s="39">
        <v>0</v>
      </c>
      <c r="AC562" s="39">
        <v>0</v>
      </c>
      <c r="AD562" s="39">
        <v>0</v>
      </c>
      <c r="AE562" s="39">
        <v>0</v>
      </c>
      <c r="AF562" s="39">
        <v>0</v>
      </c>
      <c r="AG562" s="39">
        <v>0</v>
      </c>
      <c r="AH562" s="39">
        <v>0</v>
      </c>
      <c r="AI562" s="39">
        <v>0</v>
      </c>
      <c r="AJ562" s="39">
        <v>0</v>
      </c>
      <c r="AK562" s="39">
        <v>0</v>
      </c>
      <c r="AL562" s="39">
        <v>0</v>
      </c>
      <c r="AM562" s="39"/>
      <c r="AN562" s="39"/>
      <c r="AO562" s="39">
        <v>0</v>
      </c>
      <c r="AP562" s="39">
        <v>0</v>
      </c>
      <c r="AQ562" s="39">
        <v>0</v>
      </c>
      <c r="AR562" s="39">
        <v>0</v>
      </c>
      <c r="AS562" s="39">
        <v>0</v>
      </c>
      <c r="AT562" s="39">
        <v>0</v>
      </c>
      <c r="AU562" s="39">
        <v>0</v>
      </c>
      <c r="AV562" s="39">
        <v>0</v>
      </c>
      <c r="AW562" s="75" t="s">
        <v>53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15.75">
      <c r="A563" s="62"/>
      <c r="B563" s="9">
        <v>2016</v>
      </c>
      <c r="C563" s="39">
        <v>0</v>
      </c>
      <c r="D563" s="39">
        <v>0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0</v>
      </c>
      <c r="M563" s="39">
        <v>0</v>
      </c>
      <c r="N563" s="39">
        <v>0</v>
      </c>
      <c r="O563" s="39">
        <v>0</v>
      </c>
      <c r="P563" s="39">
        <v>0</v>
      </c>
      <c r="Q563" s="39">
        <v>0</v>
      </c>
      <c r="R563" s="39">
        <v>0</v>
      </c>
      <c r="S563" s="39">
        <v>0</v>
      </c>
      <c r="T563" s="39">
        <v>0</v>
      </c>
      <c r="U563" s="39">
        <v>0</v>
      </c>
      <c r="V563" s="39">
        <v>0</v>
      </c>
      <c r="W563" s="39">
        <v>0</v>
      </c>
      <c r="X563" s="39">
        <v>0</v>
      </c>
      <c r="Y563" s="39">
        <v>0</v>
      </c>
      <c r="Z563" s="39">
        <v>0</v>
      </c>
      <c r="AA563" s="39">
        <v>0</v>
      </c>
      <c r="AB563" s="39">
        <v>0</v>
      </c>
      <c r="AC563" s="39">
        <v>0</v>
      </c>
      <c r="AD563" s="39">
        <v>0</v>
      </c>
      <c r="AE563" s="39">
        <v>0</v>
      </c>
      <c r="AF563" s="39">
        <v>0</v>
      </c>
      <c r="AG563" s="39">
        <v>0</v>
      </c>
      <c r="AH563" s="39">
        <v>0</v>
      </c>
      <c r="AI563" s="39">
        <v>0</v>
      </c>
      <c r="AJ563" s="39">
        <v>0</v>
      </c>
      <c r="AK563" s="39">
        <v>0</v>
      </c>
      <c r="AL563" s="39">
        <v>0</v>
      </c>
      <c r="AM563" s="39"/>
      <c r="AN563" s="39"/>
      <c r="AO563" s="39">
        <v>0</v>
      </c>
      <c r="AP563" s="39">
        <v>0</v>
      </c>
      <c r="AQ563" s="39">
        <v>0</v>
      </c>
      <c r="AR563" s="39">
        <v>0</v>
      </c>
      <c r="AS563" s="39">
        <v>0</v>
      </c>
      <c r="AT563" s="39">
        <v>0</v>
      </c>
      <c r="AU563" s="39">
        <v>0</v>
      </c>
      <c r="AV563" s="39">
        <v>0</v>
      </c>
      <c r="AW563" s="75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15.75">
      <c r="A564" s="62"/>
      <c r="B564" s="9">
        <v>2017</v>
      </c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>
        <v>0</v>
      </c>
      <c r="AV564" s="39">
        <v>0</v>
      </c>
      <c r="AW564" s="75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15.75">
      <c r="A565" s="62" t="s">
        <v>54</v>
      </c>
      <c r="B565" s="9">
        <v>2015</v>
      </c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>
        <v>0</v>
      </c>
      <c r="AV565" s="39">
        <v>0</v>
      </c>
      <c r="AW565" s="75" t="s">
        <v>55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15.75">
      <c r="A566" s="62"/>
      <c r="B566" s="9">
        <v>2016</v>
      </c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>
        <v>0</v>
      </c>
      <c r="AV566" s="39">
        <v>0</v>
      </c>
      <c r="AW566" s="75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15.75">
      <c r="A567" s="62"/>
      <c r="B567" s="9">
        <v>2017</v>
      </c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75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15.75">
      <c r="A568" s="62" t="s">
        <v>56</v>
      </c>
      <c r="B568" s="9">
        <v>2015</v>
      </c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>
        <v>2391</v>
      </c>
      <c r="AP568" s="39">
        <v>368</v>
      </c>
      <c r="AQ568" s="39"/>
      <c r="AR568" s="39"/>
      <c r="AS568" s="39"/>
      <c r="AT568" s="39"/>
      <c r="AU568" s="39">
        <v>2391</v>
      </c>
      <c r="AV568" s="39">
        <v>368</v>
      </c>
      <c r="AW568" s="75" t="s">
        <v>57</v>
      </c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15.75">
      <c r="A569" s="62"/>
      <c r="B569" s="9">
        <v>2016</v>
      </c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>
        <v>2964</v>
      </c>
      <c r="AP569" s="39">
        <v>442</v>
      </c>
      <c r="AQ569" s="39"/>
      <c r="AR569" s="39"/>
      <c r="AS569" s="39"/>
      <c r="AT569" s="39"/>
      <c r="AU569" s="39">
        <v>2964</v>
      </c>
      <c r="AV569" s="39">
        <v>442</v>
      </c>
      <c r="AW569" s="75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15.75">
      <c r="A570" s="62"/>
      <c r="B570" s="9">
        <v>2017</v>
      </c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75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15.75">
      <c r="A571" s="62" t="s">
        <v>58</v>
      </c>
      <c r="B571" s="9">
        <v>2015</v>
      </c>
      <c r="C571" s="39"/>
      <c r="D571" s="39"/>
      <c r="E571" s="39">
        <v>160</v>
      </c>
      <c r="F571" s="39">
        <v>153</v>
      </c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>
        <v>13</v>
      </c>
      <c r="R571" s="39">
        <v>16</v>
      </c>
      <c r="S571" s="39"/>
      <c r="T571" s="39"/>
      <c r="U571" s="39"/>
      <c r="V571" s="39"/>
      <c r="W571" s="39">
        <v>13</v>
      </c>
      <c r="X571" s="39">
        <v>4</v>
      </c>
      <c r="Y571" s="39"/>
      <c r="Z571" s="39"/>
      <c r="AA571" s="39">
        <v>19</v>
      </c>
      <c r="AB571" s="39">
        <v>15.54</v>
      </c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>
        <v>46</v>
      </c>
      <c r="AN571" s="39">
        <v>14</v>
      </c>
      <c r="AO571" s="39"/>
      <c r="AP571" s="39"/>
      <c r="AQ571" s="39"/>
      <c r="AR571" s="39"/>
      <c r="AS571" s="39"/>
      <c r="AT571" s="39"/>
      <c r="AU571" s="39">
        <v>251</v>
      </c>
      <c r="AV571" s="39">
        <v>202.54</v>
      </c>
      <c r="AW571" s="75" t="s">
        <v>59</v>
      </c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15.75">
      <c r="A572" s="62"/>
      <c r="B572" s="9">
        <v>2016</v>
      </c>
      <c r="C572" s="39"/>
      <c r="D572" s="39"/>
      <c r="E572" s="39">
        <v>27</v>
      </c>
      <c r="F572" s="39">
        <v>27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>
        <v>416</v>
      </c>
      <c r="R572" s="39">
        <v>213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>
        <v>24</v>
      </c>
      <c r="AH572" s="39">
        <v>5</v>
      </c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>
        <v>467</v>
      </c>
      <c r="AV572" s="39">
        <v>245</v>
      </c>
      <c r="AW572" s="75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15.75">
      <c r="A573" s="62"/>
      <c r="B573" s="9">
        <v>2017</v>
      </c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75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15.75">
      <c r="A574" s="62" t="s">
        <v>145</v>
      </c>
      <c r="B574" s="9">
        <v>2015</v>
      </c>
      <c r="C574" s="39">
        <f>C520+C523+C526+C529+C532+C535+C538+C541+C544+C547+C550+C553+C556+C559+C562+C565+C568+C571</f>
        <v>5038.1000000000004</v>
      </c>
      <c r="D574" s="39">
        <f t="shared" ref="D574:AF574" si="31">D520+D523+D526+D529+D532+D535+D538+D541+D544+D547+D550+D553+D556+D559+D562+D565+D568+D571</f>
        <v>2267.3907600000002</v>
      </c>
      <c r="E574" s="39">
        <f t="shared" si="31"/>
        <v>16810.900000000001</v>
      </c>
      <c r="F574" s="39">
        <f t="shared" si="31"/>
        <v>7365.7729999999992</v>
      </c>
      <c r="G574" s="39">
        <f t="shared" si="31"/>
        <v>18</v>
      </c>
      <c r="H574" s="39">
        <f t="shared" si="31"/>
        <v>11.654999999999999</v>
      </c>
      <c r="I574" s="39">
        <f t="shared" si="31"/>
        <v>173.3</v>
      </c>
      <c r="J574" s="39">
        <f t="shared" si="31"/>
        <v>77.547399999999996</v>
      </c>
      <c r="K574" s="39">
        <f t="shared" si="31"/>
        <v>10</v>
      </c>
      <c r="L574" s="39">
        <f t="shared" si="31"/>
        <v>4</v>
      </c>
      <c r="M574" s="39">
        <f t="shared" si="31"/>
        <v>0</v>
      </c>
      <c r="N574" s="39">
        <f t="shared" si="31"/>
        <v>0</v>
      </c>
      <c r="O574" s="39">
        <f t="shared" si="31"/>
        <v>0</v>
      </c>
      <c r="P574" s="39">
        <f t="shared" si="31"/>
        <v>0</v>
      </c>
      <c r="Q574" s="39">
        <f t="shared" si="31"/>
        <v>875</v>
      </c>
      <c r="R574" s="39">
        <f t="shared" si="31"/>
        <v>340.51799999999997</v>
      </c>
      <c r="S574" s="39">
        <f t="shared" si="31"/>
        <v>0</v>
      </c>
      <c r="T574" s="39">
        <f t="shared" si="31"/>
        <v>0</v>
      </c>
      <c r="U574" s="39">
        <f t="shared" si="31"/>
        <v>1401</v>
      </c>
      <c r="V574" s="39">
        <f t="shared" si="31"/>
        <v>479.52</v>
      </c>
      <c r="W574" s="39">
        <f t="shared" si="31"/>
        <v>13</v>
      </c>
      <c r="X574" s="39">
        <f t="shared" si="31"/>
        <v>4</v>
      </c>
      <c r="Y574" s="39">
        <f t="shared" si="31"/>
        <v>0</v>
      </c>
      <c r="Z574" s="39">
        <f t="shared" si="31"/>
        <v>0</v>
      </c>
      <c r="AA574" s="39">
        <f t="shared" si="31"/>
        <v>354</v>
      </c>
      <c r="AB574" s="39">
        <f t="shared" si="31"/>
        <v>146.54</v>
      </c>
      <c r="AC574" s="39">
        <f t="shared" si="31"/>
        <v>4</v>
      </c>
      <c r="AD574" s="39">
        <f t="shared" si="31"/>
        <v>18</v>
      </c>
      <c r="AE574" s="39">
        <f t="shared" si="31"/>
        <v>30</v>
      </c>
      <c r="AF574" s="39">
        <f t="shared" si="31"/>
        <v>11.396000000000001</v>
      </c>
      <c r="AG574" s="39">
        <v>9363</v>
      </c>
      <c r="AH574" s="39">
        <v>2045.7919999999999</v>
      </c>
      <c r="AI574" s="39">
        <v>149415.89799999999</v>
      </c>
      <c r="AJ574" s="39">
        <v>77411.630993999992</v>
      </c>
      <c r="AK574" s="39">
        <v>10666.4</v>
      </c>
      <c r="AL574" s="39">
        <v>1527.2016832100001</v>
      </c>
      <c r="AM574" s="39">
        <v>210268.38800000001</v>
      </c>
      <c r="AN574" s="39">
        <v>97249.367193860002</v>
      </c>
      <c r="AO574" s="39">
        <v>2548</v>
      </c>
      <c r="AP574" s="39">
        <v>491</v>
      </c>
      <c r="AQ574" s="39">
        <v>0</v>
      </c>
      <c r="AR574" s="39">
        <v>0</v>
      </c>
      <c r="AS574" s="39">
        <v>2</v>
      </c>
      <c r="AT574" s="39">
        <v>7</v>
      </c>
      <c r="AU574" s="39">
        <v>421016.88099999999</v>
      </c>
      <c r="AV574" s="39">
        <v>195264.11029107001</v>
      </c>
      <c r="AW574" s="75" t="s">
        <v>98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15.75">
      <c r="A575" s="62"/>
      <c r="B575" s="9">
        <v>2016</v>
      </c>
      <c r="C575" s="39">
        <f t="shared" ref="C575:AF575" si="32">C521+C524+C527+C530+C533+C536+C539+C542+C545+C548+C551+C554+C557+C560+C563+C566+C569+C572</f>
        <v>2134</v>
      </c>
      <c r="D575" s="39">
        <f t="shared" si="32"/>
        <v>943.45988</v>
      </c>
      <c r="E575" s="39">
        <f t="shared" si="32"/>
        <v>10106.9</v>
      </c>
      <c r="F575" s="39">
        <f t="shared" si="32"/>
        <v>10911.4</v>
      </c>
      <c r="G575" s="39">
        <f t="shared" si="32"/>
        <v>0</v>
      </c>
      <c r="H575" s="39">
        <f t="shared" si="32"/>
        <v>0</v>
      </c>
      <c r="I575" s="39">
        <f t="shared" si="32"/>
        <v>2343</v>
      </c>
      <c r="J575" s="39">
        <f t="shared" si="32"/>
        <v>852.32450000000006</v>
      </c>
      <c r="K575" s="39">
        <f t="shared" si="32"/>
        <v>780.25</v>
      </c>
      <c r="L575" s="39">
        <f t="shared" si="32"/>
        <v>378.67019579999999</v>
      </c>
      <c r="M575" s="39">
        <f t="shared" si="32"/>
        <v>0</v>
      </c>
      <c r="N575" s="39">
        <f t="shared" si="32"/>
        <v>0</v>
      </c>
      <c r="O575" s="39">
        <f t="shared" si="32"/>
        <v>0</v>
      </c>
      <c r="P575" s="39">
        <f t="shared" si="32"/>
        <v>0</v>
      </c>
      <c r="Q575" s="39">
        <f t="shared" si="32"/>
        <v>535</v>
      </c>
      <c r="R575" s="39">
        <f t="shared" si="32"/>
        <v>361</v>
      </c>
      <c r="S575" s="39">
        <f t="shared" si="32"/>
        <v>6</v>
      </c>
      <c r="T575" s="39">
        <f t="shared" si="32"/>
        <v>5</v>
      </c>
      <c r="U575" s="39">
        <f t="shared" si="32"/>
        <v>452</v>
      </c>
      <c r="V575" s="39">
        <f t="shared" si="32"/>
        <v>172</v>
      </c>
      <c r="W575" s="39">
        <f t="shared" si="32"/>
        <v>0</v>
      </c>
      <c r="X575" s="39">
        <f t="shared" si="32"/>
        <v>0</v>
      </c>
      <c r="Y575" s="39">
        <f t="shared" si="32"/>
        <v>0</v>
      </c>
      <c r="Z575" s="39">
        <f t="shared" si="32"/>
        <v>0</v>
      </c>
      <c r="AA575" s="39">
        <f t="shared" si="32"/>
        <v>614</v>
      </c>
      <c r="AB575" s="39">
        <f t="shared" si="32"/>
        <v>235.28384</v>
      </c>
      <c r="AC575" s="39">
        <f t="shared" si="32"/>
        <v>0</v>
      </c>
      <c r="AD575" s="39">
        <f t="shared" si="32"/>
        <v>0</v>
      </c>
      <c r="AE575" s="39">
        <f t="shared" si="32"/>
        <v>0</v>
      </c>
      <c r="AF575" s="39">
        <f t="shared" si="32"/>
        <v>0</v>
      </c>
      <c r="AG575" s="39">
        <v>3327</v>
      </c>
      <c r="AH575" s="39">
        <v>659</v>
      </c>
      <c r="AI575" s="39">
        <v>128339.47199999999</v>
      </c>
      <c r="AJ575" s="39">
        <v>40444.067611999999</v>
      </c>
      <c r="AK575" s="39">
        <v>15080</v>
      </c>
      <c r="AL575" s="39">
        <v>2178.5990199999997</v>
      </c>
      <c r="AM575" s="39">
        <v>147191.5</v>
      </c>
      <c r="AN575" s="39">
        <v>71940.023238573587</v>
      </c>
      <c r="AO575" s="39">
        <v>3995</v>
      </c>
      <c r="AP575" s="39">
        <v>1098</v>
      </c>
      <c r="AQ575" s="39">
        <v>0</v>
      </c>
      <c r="AR575" s="39">
        <v>0</v>
      </c>
      <c r="AS575" s="39">
        <v>0</v>
      </c>
      <c r="AT575" s="39">
        <v>0</v>
      </c>
      <c r="AU575" s="39">
        <v>325527.17099999997</v>
      </c>
      <c r="AV575" s="39">
        <v>135105.32537037358</v>
      </c>
      <c r="AW575" s="75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15.75">
      <c r="A576" s="62"/>
      <c r="B576" s="9">
        <v>2017</v>
      </c>
      <c r="C576" s="39">
        <f t="shared" ref="C576:AF576" si="33">C522+C525+C528+C531+C534+C537+C540+C543+C546+C549+C552+C555+C558+C561+C564+C567+C570+C573</f>
        <v>0</v>
      </c>
      <c r="D576" s="39">
        <f t="shared" si="33"/>
        <v>0</v>
      </c>
      <c r="E576" s="39">
        <f t="shared" si="33"/>
        <v>53189.855000000003</v>
      </c>
      <c r="F576" s="39">
        <f t="shared" si="33"/>
        <v>19142.214600000003</v>
      </c>
      <c r="G576" s="39">
        <f t="shared" si="33"/>
        <v>0</v>
      </c>
      <c r="H576" s="39">
        <f t="shared" si="33"/>
        <v>0</v>
      </c>
      <c r="I576" s="39">
        <f t="shared" si="33"/>
        <v>0</v>
      </c>
      <c r="J576" s="39">
        <f t="shared" si="33"/>
        <v>0</v>
      </c>
      <c r="K576" s="39">
        <f t="shared" si="33"/>
        <v>0</v>
      </c>
      <c r="L576" s="39">
        <f t="shared" si="33"/>
        <v>0</v>
      </c>
      <c r="M576" s="39">
        <f t="shared" si="33"/>
        <v>0</v>
      </c>
      <c r="N576" s="39">
        <f t="shared" si="33"/>
        <v>0</v>
      </c>
      <c r="O576" s="39">
        <f t="shared" si="33"/>
        <v>0</v>
      </c>
      <c r="P576" s="39">
        <f t="shared" si="33"/>
        <v>0</v>
      </c>
      <c r="Q576" s="39">
        <f t="shared" si="33"/>
        <v>82.891999999999996</v>
      </c>
      <c r="R576" s="39">
        <f t="shared" si="33"/>
        <v>23.556000000000001</v>
      </c>
      <c r="S576" s="39">
        <f t="shared" si="33"/>
        <v>0</v>
      </c>
      <c r="T576" s="39">
        <f t="shared" si="33"/>
        <v>0</v>
      </c>
      <c r="U576" s="39">
        <f t="shared" si="33"/>
        <v>0</v>
      </c>
      <c r="V576" s="39">
        <f t="shared" si="33"/>
        <v>0</v>
      </c>
      <c r="W576" s="39">
        <f t="shared" si="33"/>
        <v>0</v>
      </c>
      <c r="X576" s="39">
        <f t="shared" si="33"/>
        <v>0</v>
      </c>
      <c r="Y576" s="39">
        <f t="shared" si="33"/>
        <v>0</v>
      </c>
      <c r="Z576" s="39">
        <f t="shared" si="33"/>
        <v>0</v>
      </c>
      <c r="AA576" s="39">
        <f t="shared" si="33"/>
        <v>0</v>
      </c>
      <c r="AB576" s="39">
        <f t="shared" si="33"/>
        <v>0</v>
      </c>
      <c r="AC576" s="39">
        <f t="shared" si="33"/>
        <v>0</v>
      </c>
      <c r="AD576" s="39">
        <f t="shared" si="33"/>
        <v>0</v>
      </c>
      <c r="AE576" s="39">
        <f t="shared" si="33"/>
        <v>0</v>
      </c>
      <c r="AF576" s="39">
        <f t="shared" si="33"/>
        <v>0</v>
      </c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75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24" customHeight="1">
      <c r="A581" s="52" t="s">
        <v>159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53" t="s">
        <v>160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24" customHeight="1">
      <c r="A582" s="58" t="s">
        <v>240</v>
      </c>
      <c r="B582" s="58"/>
      <c r="C582" s="58"/>
      <c r="D582" s="58"/>
      <c r="E582" s="5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79" t="s">
        <v>241</v>
      </c>
      <c r="AT582" s="79"/>
      <c r="AU582" s="79"/>
      <c r="AV582" s="79"/>
      <c r="AW582" s="79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16.5" customHeight="1">
      <c r="A583" s="76" t="s">
        <v>147</v>
      </c>
      <c r="B583" s="76"/>
      <c r="C583" s="76"/>
      <c r="D583" s="76"/>
      <c r="E583" s="4"/>
      <c r="F583" s="4"/>
      <c r="G583" s="4"/>
      <c r="H583" s="4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J583" s="4"/>
      <c r="AK583" s="4"/>
      <c r="AL583" s="4"/>
      <c r="AM583" s="4"/>
      <c r="AN583" s="4"/>
      <c r="AO583" s="4"/>
      <c r="AP583" s="4"/>
      <c r="AQ583" s="77" t="s">
        <v>148</v>
      </c>
      <c r="AR583" s="77"/>
      <c r="AS583" s="77"/>
      <c r="AT583" s="77"/>
      <c r="AU583" s="77"/>
      <c r="AV583" s="77"/>
      <c r="AW583" s="77"/>
      <c r="AX583" s="37"/>
      <c r="AY583" s="37"/>
      <c r="AZ583" s="1"/>
      <c r="BA583" s="1"/>
      <c r="BB583" s="1"/>
    </row>
    <row r="584" spans="1:61" ht="16.5" customHeight="1">
      <c r="A584" s="73" t="s">
        <v>100</v>
      </c>
      <c r="B584" s="74"/>
      <c r="C584" s="72" t="s">
        <v>101</v>
      </c>
      <c r="D584" s="72"/>
      <c r="E584" s="72" t="s">
        <v>18</v>
      </c>
      <c r="F584" s="72"/>
      <c r="G584" s="72" t="s">
        <v>20</v>
      </c>
      <c r="H584" s="72"/>
      <c r="I584" s="72" t="s">
        <v>22</v>
      </c>
      <c r="J584" s="72"/>
      <c r="K584" s="72" t="s">
        <v>24</v>
      </c>
      <c r="L584" s="72"/>
      <c r="M584" s="72" t="s">
        <v>26</v>
      </c>
      <c r="N584" s="72"/>
      <c r="O584" s="72" t="s">
        <v>102</v>
      </c>
      <c r="P584" s="72"/>
      <c r="Q584" s="72" t="s">
        <v>30</v>
      </c>
      <c r="R584" s="72"/>
      <c r="S584" s="72" t="s">
        <v>32</v>
      </c>
      <c r="T584" s="72"/>
      <c r="U584" s="72" t="s">
        <v>34</v>
      </c>
      <c r="V584" s="72"/>
      <c r="W584" s="72" t="s">
        <v>36</v>
      </c>
      <c r="X584" s="72"/>
      <c r="Y584" s="72" t="s">
        <v>38</v>
      </c>
      <c r="Z584" s="72"/>
      <c r="AA584" s="72" t="s">
        <v>40</v>
      </c>
      <c r="AB584" s="72"/>
      <c r="AC584" s="72" t="s">
        <v>42</v>
      </c>
      <c r="AD584" s="72"/>
      <c r="AE584" s="72" t="s">
        <v>44</v>
      </c>
      <c r="AF584" s="72"/>
      <c r="AG584" s="72" t="s">
        <v>46</v>
      </c>
      <c r="AH584" s="72"/>
      <c r="AI584" s="72" t="s">
        <v>48</v>
      </c>
      <c r="AJ584" s="72"/>
      <c r="AK584" s="72" t="s">
        <v>50</v>
      </c>
      <c r="AL584" s="72"/>
      <c r="AM584" s="72" t="s">
        <v>52</v>
      </c>
      <c r="AN584" s="72"/>
      <c r="AO584" s="72" t="s">
        <v>54</v>
      </c>
      <c r="AP584" s="72"/>
      <c r="AQ584" s="72" t="s">
        <v>56</v>
      </c>
      <c r="AR584" s="72"/>
      <c r="AS584" s="72" t="s">
        <v>58</v>
      </c>
      <c r="AT584" s="72"/>
      <c r="AU584" s="72" t="s">
        <v>97</v>
      </c>
      <c r="AV584" s="72"/>
      <c r="AW584" s="34" t="s">
        <v>103</v>
      </c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16.5" customHeight="1">
      <c r="A585" s="91" t="s">
        <v>104</v>
      </c>
      <c r="B585" s="34" t="s">
        <v>65</v>
      </c>
      <c r="C585" s="72" t="s">
        <v>105</v>
      </c>
      <c r="D585" s="72"/>
      <c r="E585" s="72" t="s">
        <v>106</v>
      </c>
      <c r="F585" s="72"/>
      <c r="G585" s="72" t="s">
        <v>107</v>
      </c>
      <c r="H585" s="72"/>
      <c r="I585" s="72" t="s">
        <v>108</v>
      </c>
      <c r="J585" s="72"/>
      <c r="K585" s="72" t="s">
        <v>109</v>
      </c>
      <c r="L585" s="72"/>
      <c r="M585" s="72" t="s">
        <v>27</v>
      </c>
      <c r="N585" s="72"/>
      <c r="O585" s="72" t="s">
        <v>110</v>
      </c>
      <c r="P585" s="72"/>
      <c r="Q585" s="72" t="s">
        <v>111</v>
      </c>
      <c r="R585" s="72"/>
      <c r="S585" s="72" t="s">
        <v>112</v>
      </c>
      <c r="T585" s="72"/>
      <c r="U585" s="72" t="s">
        <v>113</v>
      </c>
      <c r="V585" s="72"/>
      <c r="W585" s="72" t="s">
        <v>114</v>
      </c>
      <c r="X585" s="72"/>
      <c r="Y585" s="72" t="s">
        <v>115</v>
      </c>
      <c r="Z585" s="72"/>
      <c r="AA585" s="72" t="s">
        <v>116</v>
      </c>
      <c r="AB585" s="72"/>
      <c r="AC585" s="72" t="s">
        <v>117</v>
      </c>
      <c r="AD585" s="72"/>
      <c r="AE585" s="72" t="s">
        <v>118</v>
      </c>
      <c r="AF585" s="72"/>
      <c r="AG585" s="72" t="s">
        <v>119</v>
      </c>
      <c r="AH585" s="72"/>
      <c r="AI585" s="72" t="s">
        <v>120</v>
      </c>
      <c r="AJ585" s="72"/>
      <c r="AK585" s="72" t="s">
        <v>121</v>
      </c>
      <c r="AL585" s="72"/>
      <c r="AM585" s="72" t="s">
        <v>122</v>
      </c>
      <c r="AN585" s="72"/>
      <c r="AO585" s="72" t="s">
        <v>123</v>
      </c>
      <c r="AP585" s="72"/>
      <c r="AQ585" s="72" t="s">
        <v>57</v>
      </c>
      <c r="AR585" s="72"/>
      <c r="AS585" s="72" t="s">
        <v>124</v>
      </c>
      <c r="AT585" s="72"/>
      <c r="AU585" s="72" t="s">
        <v>125</v>
      </c>
      <c r="AV585" s="72"/>
      <c r="AW585" s="88" t="s">
        <v>126</v>
      </c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15.75">
      <c r="A586" s="92"/>
      <c r="B586" s="24" t="s">
        <v>81</v>
      </c>
      <c r="C586" s="35" t="s">
        <v>149</v>
      </c>
      <c r="D586" s="36" t="s">
        <v>150</v>
      </c>
      <c r="E586" s="35" t="s">
        <v>149</v>
      </c>
      <c r="F586" s="36" t="s">
        <v>150</v>
      </c>
      <c r="G586" s="35" t="s">
        <v>149</v>
      </c>
      <c r="H586" s="36" t="s">
        <v>150</v>
      </c>
      <c r="I586" s="35" t="s">
        <v>149</v>
      </c>
      <c r="J586" s="36" t="s">
        <v>150</v>
      </c>
      <c r="K586" s="35" t="s">
        <v>149</v>
      </c>
      <c r="L586" s="36" t="s">
        <v>150</v>
      </c>
      <c r="M586" s="35" t="s">
        <v>149</v>
      </c>
      <c r="N586" s="36" t="s">
        <v>150</v>
      </c>
      <c r="O586" s="35" t="s">
        <v>149</v>
      </c>
      <c r="P586" s="36" t="s">
        <v>150</v>
      </c>
      <c r="Q586" s="35" t="s">
        <v>149</v>
      </c>
      <c r="R586" s="36" t="s">
        <v>150</v>
      </c>
      <c r="S586" s="35" t="s">
        <v>149</v>
      </c>
      <c r="T586" s="36" t="s">
        <v>150</v>
      </c>
      <c r="U586" s="35" t="s">
        <v>149</v>
      </c>
      <c r="V586" s="36" t="s">
        <v>150</v>
      </c>
      <c r="W586" s="35" t="s">
        <v>149</v>
      </c>
      <c r="X586" s="36" t="s">
        <v>150</v>
      </c>
      <c r="Y586" s="35" t="s">
        <v>149</v>
      </c>
      <c r="Z586" s="36" t="s">
        <v>150</v>
      </c>
      <c r="AA586" s="35" t="s">
        <v>149</v>
      </c>
      <c r="AB586" s="36" t="s">
        <v>150</v>
      </c>
      <c r="AC586" s="35" t="s">
        <v>149</v>
      </c>
      <c r="AD586" s="36" t="s">
        <v>150</v>
      </c>
      <c r="AE586" s="35" t="s">
        <v>149</v>
      </c>
      <c r="AF586" s="36" t="s">
        <v>150</v>
      </c>
      <c r="AG586" s="35" t="s">
        <v>149</v>
      </c>
      <c r="AH586" s="36" t="s">
        <v>150</v>
      </c>
      <c r="AI586" s="35" t="s">
        <v>149</v>
      </c>
      <c r="AJ586" s="36" t="s">
        <v>150</v>
      </c>
      <c r="AK586" s="35" t="s">
        <v>149</v>
      </c>
      <c r="AL586" s="36" t="s">
        <v>150</v>
      </c>
      <c r="AM586" s="35" t="s">
        <v>149</v>
      </c>
      <c r="AN586" s="36" t="s">
        <v>150</v>
      </c>
      <c r="AO586" s="35" t="s">
        <v>149</v>
      </c>
      <c r="AP586" s="36" t="s">
        <v>150</v>
      </c>
      <c r="AQ586" s="35" t="s">
        <v>149</v>
      </c>
      <c r="AR586" s="36" t="s">
        <v>150</v>
      </c>
      <c r="AS586" s="35" t="s">
        <v>149</v>
      </c>
      <c r="AT586" s="36" t="s">
        <v>150</v>
      </c>
      <c r="AU586" s="35" t="s">
        <v>149</v>
      </c>
      <c r="AV586" s="36" t="s">
        <v>150</v>
      </c>
      <c r="AW586" s="90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15.75">
      <c r="A587" s="62" t="s">
        <v>16</v>
      </c>
      <c r="B587" s="9">
        <v>2015</v>
      </c>
      <c r="C587" s="39"/>
      <c r="D587" s="39"/>
      <c r="E587" s="39">
        <v>2488.46</v>
      </c>
      <c r="F587" s="39">
        <v>2894.1298039999997</v>
      </c>
      <c r="G587" s="39"/>
      <c r="H587" s="39"/>
      <c r="I587" s="39">
        <v>30.341000000000001</v>
      </c>
      <c r="J587" s="39">
        <v>182.65490800000001</v>
      </c>
      <c r="K587" s="39">
        <v>12.879</v>
      </c>
      <c r="L587" s="39">
        <v>187.126712</v>
      </c>
      <c r="M587" s="39"/>
      <c r="N587" s="39"/>
      <c r="O587" s="39"/>
      <c r="P587" s="39"/>
      <c r="Q587" s="39">
        <v>246.821</v>
      </c>
      <c r="R587" s="39">
        <v>504.08117599999997</v>
      </c>
      <c r="S587" s="39">
        <v>629</v>
      </c>
      <c r="T587" s="39">
        <v>441.48580399999992</v>
      </c>
      <c r="U587" s="39">
        <v>12519.433999999999</v>
      </c>
      <c r="V587" s="39">
        <v>5873.8479879999995</v>
      </c>
      <c r="W587" s="39"/>
      <c r="X587" s="39"/>
      <c r="Y587" s="39"/>
      <c r="Z587" s="39"/>
      <c r="AA587" s="39"/>
      <c r="AB587" s="39"/>
      <c r="AC587" s="39">
        <v>6938.8440000000001</v>
      </c>
      <c r="AD587" s="39">
        <v>3121.3093080000003</v>
      </c>
      <c r="AE587" s="39"/>
      <c r="AF587" s="39"/>
      <c r="AG587" s="39">
        <v>13.285</v>
      </c>
      <c r="AH587" s="39">
        <v>194.67808799999997</v>
      </c>
      <c r="AI587" s="39">
        <v>28802.674999999999</v>
      </c>
      <c r="AJ587" s="39">
        <v>11894.103431999998</v>
      </c>
      <c r="AK587" s="39">
        <v>2.23</v>
      </c>
      <c r="AL587" s="39">
        <v>31.771412000000002</v>
      </c>
      <c r="AM587" s="39">
        <v>11405.453</v>
      </c>
      <c r="AN587" s="39">
        <v>11398.425067999999</v>
      </c>
      <c r="AO587" s="39">
        <v>237.648</v>
      </c>
      <c r="AP587" s="39">
        <v>206.29602399999999</v>
      </c>
      <c r="AQ587" s="39"/>
      <c r="AR587" s="39"/>
      <c r="AS587" s="39">
        <v>88.92</v>
      </c>
      <c r="AT587" s="39">
        <v>26.367687999999998</v>
      </c>
      <c r="AU587" s="39">
        <v>63415.990000000005</v>
      </c>
      <c r="AV587" s="39">
        <v>36956.277411999996</v>
      </c>
      <c r="AW587" s="75" t="s">
        <v>17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15.75">
      <c r="A588" s="62"/>
      <c r="B588" s="9">
        <v>2016</v>
      </c>
      <c r="C588" s="39"/>
      <c r="D588" s="39"/>
      <c r="E588" s="39">
        <v>0.9</v>
      </c>
      <c r="F588" s="39">
        <v>4.9871840000000001</v>
      </c>
      <c r="G588" s="39"/>
      <c r="H588" s="39"/>
      <c r="I588" s="39">
        <v>8.0399999999999991</v>
      </c>
      <c r="J588" s="39">
        <v>31.052703999999999</v>
      </c>
      <c r="K588" s="39">
        <v>7.5579999999999998</v>
      </c>
      <c r="L588" s="39">
        <v>107.05925199999999</v>
      </c>
      <c r="M588" s="39"/>
      <c r="N588" s="39"/>
      <c r="O588" s="39"/>
      <c r="P588" s="39"/>
      <c r="Q588" s="39">
        <v>304.56900000000002</v>
      </c>
      <c r="R588" s="39">
        <v>689.94273599999997</v>
      </c>
      <c r="S588" s="39"/>
      <c r="T588" s="39"/>
      <c r="U588" s="39">
        <v>2044.307</v>
      </c>
      <c r="V588" s="39">
        <v>694.59527600000001</v>
      </c>
      <c r="W588" s="39"/>
      <c r="X588" s="39"/>
      <c r="Y588" s="39"/>
      <c r="Z588" s="39"/>
      <c r="AA588" s="39"/>
      <c r="AB588" s="39"/>
      <c r="AC588" s="39">
        <v>3468.9670000000001</v>
      </c>
      <c r="AD588" s="39">
        <v>1398.4532719999997</v>
      </c>
      <c r="AE588" s="39"/>
      <c r="AF588" s="39"/>
      <c r="AG588" s="39">
        <v>3.08</v>
      </c>
      <c r="AH588" s="39">
        <v>37.120068000000003</v>
      </c>
      <c r="AI588" s="39">
        <v>5707.75</v>
      </c>
      <c r="AJ588" s="39">
        <v>2626.6122839999998</v>
      </c>
      <c r="AK588" s="39">
        <v>6.27</v>
      </c>
      <c r="AL588" s="39">
        <v>88.532399999999996</v>
      </c>
      <c r="AM588" s="39">
        <v>8919.9770000000008</v>
      </c>
      <c r="AN588" s="39">
        <v>9577.0608519999987</v>
      </c>
      <c r="AO588" s="39">
        <v>90.3</v>
      </c>
      <c r="AP588" s="39">
        <v>72.626220000000004</v>
      </c>
      <c r="AQ588" s="39"/>
      <c r="AR588" s="39"/>
      <c r="AS588" s="39"/>
      <c r="AT588" s="39"/>
      <c r="AU588" s="39">
        <v>20561.718000000001</v>
      </c>
      <c r="AV588" s="39">
        <v>15328.042248</v>
      </c>
      <c r="AW588" s="75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15.75">
      <c r="A589" s="62"/>
      <c r="B589" s="9">
        <v>2017</v>
      </c>
      <c r="C589" s="39"/>
      <c r="D589" s="39"/>
      <c r="E589" s="39">
        <v>0.85499999999999998</v>
      </c>
      <c r="F589" s="39">
        <v>4.7934285714285716</v>
      </c>
      <c r="G589" s="39"/>
      <c r="H589" s="39"/>
      <c r="I589" s="39">
        <v>7.637999999999999</v>
      </c>
      <c r="J589" s="39">
        <v>29.846285714285717</v>
      </c>
      <c r="K589" s="39">
        <v>7.1819999999999995</v>
      </c>
      <c r="L589" s="39">
        <v>102.88499999999999</v>
      </c>
      <c r="M589" s="39"/>
      <c r="N589" s="39"/>
      <c r="O589" s="39"/>
      <c r="P589" s="39"/>
      <c r="Q589" s="39">
        <v>289.34055000000001</v>
      </c>
      <c r="R589" s="39">
        <v>663.13800000000003</v>
      </c>
      <c r="S589" s="39"/>
      <c r="T589" s="39"/>
      <c r="U589" s="39">
        <v>1942.0916500000001</v>
      </c>
      <c r="V589" s="39">
        <v>667.60978571428575</v>
      </c>
      <c r="W589" s="39"/>
      <c r="X589" s="39"/>
      <c r="Y589" s="39"/>
      <c r="Z589" s="39"/>
      <c r="AA589" s="39"/>
      <c r="AB589" s="39"/>
      <c r="AC589" s="39">
        <v>3295.51865</v>
      </c>
      <c r="AD589" s="39">
        <v>1344.1224285714286</v>
      </c>
      <c r="AE589" s="39"/>
      <c r="AF589" s="39"/>
      <c r="AG589" s="39">
        <v>2.9260000000000002</v>
      </c>
      <c r="AH589" s="39">
        <v>35.677928571428573</v>
      </c>
      <c r="AI589" s="39">
        <v>5422.3625000000002</v>
      </c>
      <c r="AJ589" s="39">
        <v>2524.5666428571431</v>
      </c>
      <c r="AK589" s="39">
        <v>5.9564999999999992</v>
      </c>
      <c r="AL589" s="39">
        <v>85.092857142857156</v>
      </c>
      <c r="AM589" s="39">
        <v>8473.9781500000008</v>
      </c>
      <c r="AN589" s="39">
        <v>9204.985642857142</v>
      </c>
      <c r="AO589" s="39">
        <v>85.784999999999997</v>
      </c>
      <c r="AP589" s="39">
        <v>69.804642857142866</v>
      </c>
      <c r="AQ589" s="39"/>
      <c r="AR589" s="39"/>
      <c r="AS589" s="39"/>
      <c r="AT589" s="39"/>
      <c r="AU589" s="39">
        <v>19533.634000000002</v>
      </c>
      <c r="AV589" s="39">
        <v>14732.522642857144</v>
      </c>
      <c r="AW589" s="75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15.75">
      <c r="A590" s="62" t="s">
        <v>18</v>
      </c>
      <c r="B590" s="9">
        <v>2015</v>
      </c>
      <c r="C590" s="39">
        <v>121018</v>
      </c>
      <c r="D590" s="39">
        <v>80229</v>
      </c>
      <c r="E590" s="39"/>
      <c r="F590" s="39"/>
      <c r="G590" s="39">
        <v>4</v>
      </c>
      <c r="H590" s="39">
        <v>81</v>
      </c>
      <c r="I590" s="39">
        <v>1361</v>
      </c>
      <c r="J590" s="39">
        <v>3733</v>
      </c>
      <c r="K590" s="39">
        <v>373</v>
      </c>
      <c r="L590" s="39">
        <v>93</v>
      </c>
      <c r="M590" s="39"/>
      <c r="N590" s="39"/>
      <c r="O590" s="39"/>
      <c r="P590" s="39"/>
      <c r="Q590" s="39">
        <v>11904</v>
      </c>
      <c r="R590" s="39">
        <v>7296</v>
      </c>
      <c r="S590" s="39">
        <v>108</v>
      </c>
      <c r="T590" s="39">
        <v>493</v>
      </c>
      <c r="U590" s="39">
        <v>335</v>
      </c>
      <c r="V590" s="39">
        <v>2943</v>
      </c>
      <c r="W590" s="39"/>
      <c r="X590" s="39"/>
      <c r="Y590" s="39"/>
      <c r="Z590" s="39"/>
      <c r="AA590" s="39">
        <v>75936</v>
      </c>
      <c r="AB590" s="39">
        <v>41920</v>
      </c>
      <c r="AC590" s="39">
        <v>16</v>
      </c>
      <c r="AD590" s="39">
        <v>211</v>
      </c>
      <c r="AE590" s="39">
        <v>4</v>
      </c>
      <c r="AF590" s="39">
        <v>34</v>
      </c>
      <c r="AG590" s="39">
        <v>22</v>
      </c>
      <c r="AH590" s="39">
        <v>24</v>
      </c>
      <c r="AI590" s="39">
        <v>3606</v>
      </c>
      <c r="AJ590" s="39">
        <v>5574</v>
      </c>
      <c r="AK590" s="39">
        <v>4</v>
      </c>
      <c r="AL590" s="39">
        <v>15</v>
      </c>
      <c r="AM590" s="39">
        <v>34435</v>
      </c>
      <c r="AN590" s="39">
        <v>31596</v>
      </c>
      <c r="AO590" s="39">
        <v>7027</v>
      </c>
      <c r="AP590" s="39">
        <v>4385</v>
      </c>
      <c r="AQ590" s="39"/>
      <c r="AR590" s="39"/>
      <c r="AS590" s="39">
        <v>3108</v>
      </c>
      <c r="AT590" s="39">
        <v>1149</v>
      </c>
      <c r="AU590" s="39">
        <v>259261</v>
      </c>
      <c r="AV590" s="39">
        <v>179776</v>
      </c>
      <c r="AW590" s="75" t="s">
        <v>19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15.75">
      <c r="A591" s="62"/>
      <c r="B591" s="9">
        <v>2016</v>
      </c>
      <c r="C591" s="39">
        <v>72315</v>
      </c>
      <c r="D591" s="39">
        <v>69587</v>
      </c>
      <c r="E591" s="39"/>
      <c r="F591" s="39"/>
      <c r="G591" s="39">
        <v>16</v>
      </c>
      <c r="H591" s="39">
        <v>21</v>
      </c>
      <c r="I591" s="39">
        <v>3019</v>
      </c>
      <c r="J591" s="39">
        <v>2458</v>
      </c>
      <c r="K591" s="39">
        <v>486</v>
      </c>
      <c r="L591" s="39">
        <v>600</v>
      </c>
      <c r="M591" s="39"/>
      <c r="N591" s="39"/>
      <c r="O591" s="39"/>
      <c r="P591" s="39"/>
      <c r="Q591" s="39">
        <v>11493</v>
      </c>
      <c r="R591" s="39">
        <v>7901</v>
      </c>
      <c r="S591" s="39">
        <v>4</v>
      </c>
      <c r="T591" s="39">
        <v>60</v>
      </c>
      <c r="U591" s="39">
        <v>671</v>
      </c>
      <c r="V591" s="39">
        <v>251</v>
      </c>
      <c r="W591" s="39"/>
      <c r="X591" s="39"/>
      <c r="Y591" s="39"/>
      <c r="Z591" s="39"/>
      <c r="AA591" s="39">
        <v>36063</v>
      </c>
      <c r="AB591" s="39">
        <v>39054</v>
      </c>
      <c r="AC591" s="39">
        <v>112</v>
      </c>
      <c r="AD591" s="39">
        <v>52</v>
      </c>
      <c r="AE591" s="39"/>
      <c r="AF591" s="39">
        <v>16</v>
      </c>
      <c r="AG591" s="39">
        <v>32</v>
      </c>
      <c r="AH591" s="39">
        <v>27</v>
      </c>
      <c r="AI591" s="39">
        <v>9026</v>
      </c>
      <c r="AJ591" s="39">
        <v>7621</v>
      </c>
      <c r="AK591" s="39">
        <v>11</v>
      </c>
      <c r="AL591" s="39">
        <v>23</v>
      </c>
      <c r="AM591" s="39">
        <v>53435</v>
      </c>
      <c r="AN591" s="39">
        <v>33994</v>
      </c>
      <c r="AO591" s="39">
        <v>8782</v>
      </c>
      <c r="AP591" s="39">
        <v>10566</v>
      </c>
      <c r="AQ591" s="39"/>
      <c r="AR591" s="39"/>
      <c r="AS591" s="39">
        <v>146</v>
      </c>
      <c r="AT591" s="39">
        <v>1677</v>
      </c>
      <c r="AU591" s="39">
        <v>195611</v>
      </c>
      <c r="AV591" s="39">
        <v>173908</v>
      </c>
      <c r="AW591" s="75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15.75">
      <c r="A592" s="62"/>
      <c r="B592" s="9">
        <v>2017</v>
      </c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75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15.75">
      <c r="A593" s="62" t="s">
        <v>20</v>
      </c>
      <c r="B593" s="9">
        <v>2015</v>
      </c>
      <c r="C593" s="39">
        <v>36164</v>
      </c>
      <c r="D593" s="39">
        <v>13714</v>
      </c>
      <c r="E593" s="39">
        <v>217</v>
      </c>
      <c r="F593" s="39">
        <v>288</v>
      </c>
      <c r="G593" s="39"/>
      <c r="H593" s="39"/>
      <c r="I593" s="39">
        <v>8</v>
      </c>
      <c r="J593" s="39">
        <v>6</v>
      </c>
      <c r="K593" s="39"/>
      <c r="L593" s="39"/>
      <c r="M593" s="39"/>
      <c r="N593" s="39"/>
      <c r="O593" s="39"/>
      <c r="P593" s="39"/>
      <c r="Q593" s="39">
        <v>39978</v>
      </c>
      <c r="R593" s="39">
        <v>11549</v>
      </c>
      <c r="S593" s="39">
        <v>2</v>
      </c>
      <c r="T593" s="39">
        <v>1</v>
      </c>
      <c r="U593" s="39">
        <v>74</v>
      </c>
      <c r="V593" s="39">
        <v>32</v>
      </c>
      <c r="W593" s="39"/>
      <c r="X593" s="39"/>
      <c r="Y593" s="39"/>
      <c r="Z593" s="39"/>
      <c r="AA593" s="39">
        <v>4693</v>
      </c>
      <c r="AB593" s="39">
        <v>3473</v>
      </c>
      <c r="AC593" s="39">
        <v>48</v>
      </c>
      <c r="AD593" s="39">
        <v>32</v>
      </c>
      <c r="AE593" s="39"/>
      <c r="AF593" s="39"/>
      <c r="AG593" s="39">
        <v>13</v>
      </c>
      <c r="AH593" s="39">
        <v>12</v>
      </c>
      <c r="AI593" s="39">
        <v>613</v>
      </c>
      <c r="AJ593" s="39">
        <v>1261</v>
      </c>
      <c r="AK593" s="39"/>
      <c r="AL593" s="39"/>
      <c r="AM593" s="39">
        <v>10186</v>
      </c>
      <c r="AN593" s="39">
        <v>6502</v>
      </c>
      <c r="AO593" s="39">
        <v>57</v>
      </c>
      <c r="AP593" s="39">
        <v>217</v>
      </c>
      <c r="AQ593" s="39"/>
      <c r="AR593" s="39"/>
      <c r="AS593" s="39">
        <v>762</v>
      </c>
      <c r="AT593" s="39">
        <v>129</v>
      </c>
      <c r="AU593" s="39">
        <v>92815</v>
      </c>
      <c r="AV593" s="39">
        <v>37216</v>
      </c>
      <c r="AW593" s="75" t="s">
        <v>21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15.75">
      <c r="A594" s="62"/>
      <c r="B594" s="9">
        <v>2016</v>
      </c>
      <c r="C594" s="39">
        <v>36148</v>
      </c>
      <c r="D594" s="39">
        <v>13936</v>
      </c>
      <c r="E594" s="39">
        <v>251</v>
      </c>
      <c r="F594" s="39">
        <v>254</v>
      </c>
      <c r="G594" s="39"/>
      <c r="H594" s="39"/>
      <c r="I594" s="39">
        <v>4</v>
      </c>
      <c r="J594" s="39">
        <v>3</v>
      </c>
      <c r="K594" s="39"/>
      <c r="L594" s="39"/>
      <c r="M594" s="39"/>
      <c r="N594" s="39"/>
      <c r="O594" s="39"/>
      <c r="P594" s="39"/>
      <c r="Q594" s="39">
        <v>45510</v>
      </c>
      <c r="R594" s="39">
        <v>14481</v>
      </c>
      <c r="S594" s="39"/>
      <c r="T594" s="39"/>
      <c r="U594" s="39">
        <v>35</v>
      </c>
      <c r="V594" s="39">
        <v>23</v>
      </c>
      <c r="W594" s="39"/>
      <c r="X594" s="39"/>
      <c r="Y594" s="39"/>
      <c r="Z594" s="39"/>
      <c r="AA594" s="39">
        <v>5829</v>
      </c>
      <c r="AB594" s="39">
        <v>3791</v>
      </c>
      <c r="AC594" s="39">
        <v>8</v>
      </c>
      <c r="AD594" s="39">
        <v>3</v>
      </c>
      <c r="AE594" s="39">
        <v>51</v>
      </c>
      <c r="AF594" s="39">
        <v>138</v>
      </c>
      <c r="AG594" s="39">
        <v>4</v>
      </c>
      <c r="AH594" s="39">
        <v>4</v>
      </c>
      <c r="AI594" s="39">
        <v>320</v>
      </c>
      <c r="AJ594" s="39">
        <v>414</v>
      </c>
      <c r="AK594" s="39"/>
      <c r="AL594" s="39"/>
      <c r="AM594" s="39">
        <v>4382</v>
      </c>
      <c r="AN594" s="39">
        <v>3756</v>
      </c>
      <c r="AO594" s="39">
        <v>113</v>
      </c>
      <c r="AP594" s="39">
        <v>340</v>
      </c>
      <c r="AQ594" s="39"/>
      <c r="AR594" s="39"/>
      <c r="AS594" s="39">
        <v>221</v>
      </c>
      <c r="AT594" s="39">
        <v>59</v>
      </c>
      <c r="AU594" s="39">
        <v>92876</v>
      </c>
      <c r="AV594" s="39">
        <v>37202</v>
      </c>
      <c r="AW594" s="75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15.75">
      <c r="A595" s="62"/>
      <c r="B595" s="9">
        <v>2017</v>
      </c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75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15.75">
      <c r="A596" s="62" t="s">
        <v>22</v>
      </c>
      <c r="B596" s="9">
        <v>2015</v>
      </c>
      <c r="C596" s="39"/>
      <c r="D596" s="39"/>
      <c r="E596" s="39">
        <v>67.527000000000001</v>
      </c>
      <c r="F596" s="39">
        <v>90.084356249999999</v>
      </c>
      <c r="G596" s="39"/>
      <c r="H596" s="39"/>
      <c r="I596" s="39"/>
      <c r="J596" s="39"/>
      <c r="K596" s="39">
        <v>1874</v>
      </c>
      <c r="L596" s="39">
        <v>574.16292429999999</v>
      </c>
      <c r="M596" s="39"/>
      <c r="N596" s="39"/>
      <c r="O596" s="39"/>
      <c r="P596" s="39"/>
      <c r="Q596" s="39">
        <v>1.85</v>
      </c>
      <c r="R596" s="39">
        <v>0.79126375999999998</v>
      </c>
      <c r="S596" s="39"/>
      <c r="T596" s="39"/>
      <c r="U596" s="39">
        <v>591.74</v>
      </c>
      <c r="V596" s="39">
        <v>231.56720124999998</v>
      </c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>
        <v>665.31899999999996</v>
      </c>
      <c r="AJ596" s="39">
        <v>1133.6514804999999</v>
      </c>
      <c r="AK596" s="39">
        <v>11708.7</v>
      </c>
      <c r="AL596" s="39">
        <v>1701.78322804</v>
      </c>
      <c r="AM596" s="39">
        <v>19751.879000000001</v>
      </c>
      <c r="AN596" s="39">
        <v>5931.0559076999998</v>
      </c>
      <c r="AO596" s="39">
        <v>3391.4639999999999</v>
      </c>
      <c r="AP596" s="39">
        <v>737.05888003999996</v>
      </c>
      <c r="AQ596" s="39"/>
      <c r="AR596" s="39"/>
      <c r="AS596" s="39"/>
      <c r="AT596" s="39"/>
      <c r="AU596" s="39">
        <v>38052.478999999999</v>
      </c>
      <c r="AV596" s="39">
        <v>10400.155241839999</v>
      </c>
      <c r="AW596" s="75" t="s">
        <v>23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15.75">
      <c r="A597" s="62"/>
      <c r="B597" s="9">
        <v>2016</v>
      </c>
      <c r="C597" s="39">
        <v>0.36599999999999999</v>
      </c>
      <c r="D597" s="39">
        <v>17.920680000000001</v>
      </c>
      <c r="E597" s="39">
        <v>86.048000000000002</v>
      </c>
      <c r="F597" s="39">
        <v>51.251269999999998</v>
      </c>
      <c r="G597" s="39"/>
      <c r="H597" s="39"/>
      <c r="I597" s="39"/>
      <c r="J597" s="39"/>
      <c r="K597" s="39">
        <v>1278</v>
      </c>
      <c r="L597" s="39">
        <v>479.92987999999997</v>
      </c>
      <c r="M597" s="39"/>
      <c r="N597" s="39"/>
      <c r="O597" s="39"/>
      <c r="P597" s="39"/>
      <c r="Q597" s="39">
        <v>69</v>
      </c>
      <c r="R597" s="39">
        <v>90.852119999999999</v>
      </c>
      <c r="S597" s="39">
        <v>22</v>
      </c>
      <c r="T597" s="39">
        <v>15.79476</v>
      </c>
      <c r="U597" s="39">
        <v>188.5</v>
      </c>
      <c r="V597" s="39">
        <v>82.347579999999994</v>
      </c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>
        <v>739.7349999999999</v>
      </c>
      <c r="AJ597" s="39">
        <v>853.26147000000003</v>
      </c>
      <c r="AK597" s="39">
        <v>17485.3</v>
      </c>
      <c r="AL597" s="39">
        <v>2767.8270100000004</v>
      </c>
      <c r="AM597" s="39">
        <v>7388.098</v>
      </c>
      <c r="AN597" s="39">
        <v>2726.2683699999998</v>
      </c>
      <c r="AO597" s="39">
        <v>2700.1800000000003</v>
      </c>
      <c r="AP597" s="39">
        <v>514.60293000000001</v>
      </c>
      <c r="AQ597" s="39"/>
      <c r="AR597" s="39"/>
      <c r="AS597" s="39"/>
      <c r="AT597" s="39"/>
      <c r="AU597" s="39">
        <v>29957.226999999999</v>
      </c>
      <c r="AV597" s="39">
        <v>7600.0560699999996</v>
      </c>
      <c r="AW597" s="75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15.75">
      <c r="A598" s="62"/>
      <c r="B598" s="9">
        <v>2017</v>
      </c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75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15.75">
      <c r="A599" s="62" t="s">
        <v>24</v>
      </c>
      <c r="B599" s="9">
        <v>2015</v>
      </c>
      <c r="C599" s="39"/>
      <c r="D599" s="39"/>
      <c r="E599" s="39"/>
      <c r="F599" s="39"/>
      <c r="G599" s="39"/>
      <c r="H599" s="39"/>
      <c r="I599" s="39">
        <v>238.5</v>
      </c>
      <c r="J599" s="39">
        <v>50.272499390000007</v>
      </c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>
        <v>1492.759</v>
      </c>
      <c r="AN599" s="39">
        <v>1517.22002002</v>
      </c>
      <c r="AO599" s="39">
        <v>61.2</v>
      </c>
      <c r="AP599" s="39">
        <v>90.237251700000002</v>
      </c>
      <c r="AQ599" s="39"/>
      <c r="AR599" s="39"/>
      <c r="AS599" s="39"/>
      <c r="AT599" s="39"/>
      <c r="AU599" s="39">
        <v>1792.4590000000001</v>
      </c>
      <c r="AV599" s="39">
        <v>1657.72977111</v>
      </c>
      <c r="AW599" s="75" t="s">
        <v>25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15.75">
      <c r="A600" s="62"/>
      <c r="B600" s="9">
        <v>2016</v>
      </c>
      <c r="C600" s="39"/>
      <c r="D600" s="39"/>
      <c r="E600" s="39">
        <v>0.249</v>
      </c>
      <c r="F600" s="39">
        <v>2.4716783000000002</v>
      </c>
      <c r="G600" s="39"/>
      <c r="H600" s="39"/>
      <c r="I600" s="39">
        <v>611.43499999999995</v>
      </c>
      <c r="J600" s="39">
        <v>1460.651556</v>
      </c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>
        <v>2801.8110000000001</v>
      </c>
      <c r="AN600" s="39">
        <v>2875.8682407000001</v>
      </c>
      <c r="AO600" s="39">
        <v>445.6</v>
      </c>
      <c r="AP600" s="39">
        <v>721.75399660000005</v>
      </c>
      <c r="AQ600" s="39"/>
      <c r="AR600" s="39"/>
      <c r="AS600" s="39"/>
      <c r="AT600" s="39"/>
      <c r="AU600" s="39">
        <v>3859.0949999999998</v>
      </c>
      <c r="AV600" s="39">
        <v>5060.7454716000002</v>
      </c>
      <c r="AW600" s="75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15.75">
      <c r="A601" s="62"/>
      <c r="B601" s="9">
        <v>2017</v>
      </c>
      <c r="C601" s="39"/>
      <c r="D601" s="39"/>
      <c r="E601" s="39"/>
      <c r="F601" s="39"/>
      <c r="G601" s="39"/>
      <c r="H601" s="39"/>
      <c r="I601" s="39">
        <v>787.5</v>
      </c>
      <c r="J601" s="39">
        <v>1609.3930923400001</v>
      </c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>
        <v>333.392</v>
      </c>
      <c r="AN601" s="39">
        <v>682.01242831999991</v>
      </c>
      <c r="AO601" s="39"/>
      <c r="AP601" s="39"/>
      <c r="AQ601" s="39"/>
      <c r="AR601" s="39"/>
      <c r="AS601" s="39"/>
      <c r="AT601" s="39"/>
      <c r="AU601" s="39">
        <v>1120.8920000000001</v>
      </c>
      <c r="AV601" s="39">
        <v>2291.4055206600001</v>
      </c>
      <c r="AW601" s="75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15.75">
      <c r="A602" s="62" t="s">
        <v>26</v>
      </c>
      <c r="B602" s="9">
        <v>2015</v>
      </c>
      <c r="C602" s="39"/>
      <c r="D602" s="39"/>
      <c r="E602" s="39">
        <v>1</v>
      </c>
      <c r="F602" s="39">
        <v>1</v>
      </c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>
        <v>1</v>
      </c>
      <c r="AV602" s="39">
        <v>1</v>
      </c>
      <c r="AW602" s="75" t="s">
        <v>27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15.75">
      <c r="A603" s="62"/>
      <c r="B603" s="9">
        <v>2016</v>
      </c>
      <c r="C603" s="39"/>
      <c r="D603" s="39"/>
      <c r="E603" s="39">
        <v>10</v>
      </c>
      <c r="F603" s="39">
        <v>6</v>
      </c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>
        <v>10</v>
      </c>
      <c r="AV603" s="39">
        <v>6</v>
      </c>
      <c r="AW603" s="75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15.75">
      <c r="A604" s="62"/>
      <c r="B604" s="9">
        <v>2017</v>
      </c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75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15.75">
      <c r="A605" s="62" t="s">
        <v>136</v>
      </c>
      <c r="B605" s="9">
        <v>2015</v>
      </c>
      <c r="C605" s="39"/>
      <c r="D605" s="39"/>
      <c r="E605" s="39">
        <v>1556</v>
      </c>
      <c r="F605" s="39">
        <v>2757</v>
      </c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>
        <v>47</v>
      </c>
      <c r="R605" s="39">
        <v>35</v>
      </c>
      <c r="S605" s="39"/>
      <c r="T605" s="39"/>
      <c r="U605" s="39"/>
      <c r="V605" s="39"/>
      <c r="W605" s="39"/>
      <c r="X605" s="39"/>
      <c r="Y605" s="39"/>
      <c r="Z605" s="39"/>
      <c r="AA605" s="39">
        <v>0</v>
      </c>
      <c r="AB605" s="39">
        <v>0</v>
      </c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>
        <v>83</v>
      </c>
      <c r="AN605" s="39">
        <v>36.807199999999995</v>
      </c>
      <c r="AO605" s="39"/>
      <c r="AP605" s="39"/>
      <c r="AQ605" s="39"/>
      <c r="AR605" s="39"/>
      <c r="AS605" s="39">
        <v>1644</v>
      </c>
      <c r="AT605" s="39">
        <v>211</v>
      </c>
      <c r="AU605" s="39">
        <v>3330</v>
      </c>
      <c r="AV605" s="39">
        <v>3039.8072000000002</v>
      </c>
      <c r="AW605" s="75" t="s">
        <v>131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15.75">
      <c r="A606" s="62"/>
      <c r="B606" s="9">
        <v>2016</v>
      </c>
      <c r="C606" s="39"/>
      <c r="D606" s="39"/>
      <c r="E606" s="39">
        <v>1465</v>
      </c>
      <c r="F606" s="39">
        <v>2032</v>
      </c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>
        <v>0.57999999999999996</v>
      </c>
      <c r="AB606" s="39">
        <v>0.9013199999999999</v>
      </c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>
        <v>239</v>
      </c>
      <c r="AN606" s="39">
        <v>107.98593671521849</v>
      </c>
      <c r="AO606" s="39"/>
      <c r="AP606" s="39"/>
      <c r="AQ606" s="39"/>
      <c r="AR606" s="39"/>
      <c r="AS606" s="39"/>
      <c r="AT606" s="39"/>
      <c r="AU606" s="39">
        <v>1704.58</v>
      </c>
      <c r="AV606" s="39">
        <v>2140.8872567152184</v>
      </c>
      <c r="AW606" s="75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15.75">
      <c r="A607" s="62"/>
      <c r="B607" s="9">
        <v>2017</v>
      </c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75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15.75">
      <c r="A608" s="62" t="s">
        <v>30</v>
      </c>
      <c r="B608" s="9">
        <v>2015</v>
      </c>
      <c r="C608" s="39">
        <v>107077</v>
      </c>
      <c r="D608" s="39">
        <v>48375</v>
      </c>
      <c r="E608" s="39">
        <v>32</v>
      </c>
      <c r="F608" s="39">
        <v>66</v>
      </c>
      <c r="G608" s="39"/>
      <c r="H608" s="39"/>
      <c r="I608" s="39">
        <v>48</v>
      </c>
      <c r="J608" s="39">
        <v>138</v>
      </c>
      <c r="K608" s="39">
        <v>217</v>
      </c>
      <c r="L608" s="39">
        <v>2032</v>
      </c>
      <c r="M608" s="39"/>
      <c r="N608" s="39"/>
      <c r="O608" s="39"/>
      <c r="P608" s="39"/>
      <c r="Q608" s="39"/>
      <c r="R608" s="39"/>
      <c r="S608" s="39">
        <v>225</v>
      </c>
      <c r="T608" s="39">
        <v>31</v>
      </c>
      <c r="U608" s="39">
        <v>5793</v>
      </c>
      <c r="V608" s="39">
        <v>2365</v>
      </c>
      <c r="W608" s="39"/>
      <c r="X608" s="39"/>
      <c r="Y608" s="39"/>
      <c r="Z608" s="39"/>
      <c r="AA608" s="39">
        <v>4193</v>
      </c>
      <c r="AB608" s="39">
        <v>3690</v>
      </c>
      <c r="AC608" s="39">
        <v>1468</v>
      </c>
      <c r="AD608" s="39">
        <v>498</v>
      </c>
      <c r="AE608" s="39">
        <v>25</v>
      </c>
      <c r="AF608" s="39">
        <v>533</v>
      </c>
      <c r="AG608" s="39">
        <v>25</v>
      </c>
      <c r="AH608" s="39">
        <v>153</v>
      </c>
      <c r="AI608" s="39">
        <v>11155</v>
      </c>
      <c r="AJ608" s="39">
        <v>10584</v>
      </c>
      <c r="AK608" s="39"/>
      <c r="AL608" s="39"/>
      <c r="AM608" s="39">
        <v>327997</v>
      </c>
      <c r="AN608" s="39">
        <v>192132</v>
      </c>
      <c r="AO608" s="39">
        <v>5027</v>
      </c>
      <c r="AP608" s="39">
        <v>8496</v>
      </c>
      <c r="AQ608" s="39"/>
      <c r="AR608" s="39"/>
      <c r="AS608" s="39">
        <v>101841</v>
      </c>
      <c r="AT608" s="39">
        <v>18754</v>
      </c>
      <c r="AU608" s="39">
        <v>565123</v>
      </c>
      <c r="AV608" s="39">
        <v>287847</v>
      </c>
      <c r="AW608" s="75" t="s">
        <v>31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3" ht="15.75">
      <c r="A609" s="62"/>
      <c r="B609" s="9">
        <v>2016</v>
      </c>
      <c r="C609" s="39">
        <v>107920</v>
      </c>
      <c r="D609" s="39">
        <v>48465</v>
      </c>
      <c r="E609" s="39">
        <v>2</v>
      </c>
      <c r="F609" s="39">
        <v>37</v>
      </c>
      <c r="G609" s="39">
        <v>98</v>
      </c>
      <c r="H609" s="39">
        <v>443</v>
      </c>
      <c r="I609" s="39">
        <v>197</v>
      </c>
      <c r="J609" s="39">
        <v>299</v>
      </c>
      <c r="K609" s="39">
        <v>65</v>
      </c>
      <c r="L609" s="39">
        <v>1219</v>
      </c>
      <c r="M609" s="39"/>
      <c r="N609" s="39"/>
      <c r="O609" s="39"/>
      <c r="P609" s="39"/>
      <c r="Q609" s="39"/>
      <c r="R609" s="39"/>
      <c r="S609" s="39">
        <v>260</v>
      </c>
      <c r="T609" s="39">
        <v>52</v>
      </c>
      <c r="U609" s="39">
        <v>3488</v>
      </c>
      <c r="V609" s="39">
        <v>1727</v>
      </c>
      <c r="W609" s="39"/>
      <c r="X609" s="39"/>
      <c r="Y609" s="39"/>
      <c r="Z609" s="39"/>
      <c r="AA609" s="39">
        <v>2601</v>
      </c>
      <c r="AB609" s="39">
        <v>2296</v>
      </c>
      <c r="AC609" s="39">
        <v>468</v>
      </c>
      <c r="AD609" s="39">
        <v>204</v>
      </c>
      <c r="AE609" s="39">
        <v>18</v>
      </c>
      <c r="AF609" s="39">
        <v>71</v>
      </c>
      <c r="AG609" s="39"/>
      <c r="AH609" s="39"/>
      <c r="AI609" s="39">
        <v>10735.528155706726</v>
      </c>
      <c r="AJ609" s="39">
        <v>10186</v>
      </c>
      <c r="AK609" s="39">
        <v>33</v>
      </c>
      <c r="AL609" s="39">
        <v>201</v>
      </c>
      <c r="AM609" s="39">
        <v>363665</v>
      </c>
      <c r="AN609" s="39">
        <v>203791</v>
      </c>
      <c r="AO609" s="39">
        <v>5794</v>
      </c>
      <c r="AP609" s="39">
        <v>8824</v>
      </c>
      <c r="AQ609" s="39"/>
      <c r="AR609" s="39"/>
      <c r="AS609" s="39">
        <v>19771</v>
      </c>
      <c r="AT609" s="39">
        <v>2902</v>
      </c>
      <c r="AU609" s="39">
        <v>515115.52815570671</v>
      </c>
      <c r="AV609" s="39">
        <v>280717</v>
      </c>
      <c r="AW609" s="75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3" ht="15.75">
      <c r="A610" s="62"/>
      <c r="B610" s="9">
        <v>2017</v>
      </c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75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3" ht="15.75">
      <c r="A611" s="62" t="s">
        <v>32</v>
      </c>
      <c r="B611" s="9">
        <v>2015</v>
      </c>
      <c r="C611" s="39"/>
      <c r="D611" s="39"/>
      <c r="E611" s="39">
        <v>4.5999999999999996</v>
      </c>
      <c r="F611" s="39">
        <v>33.369999999999997</v>
      </c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>
        <v>57.1</v>
      </c>
      <c r="R611" s="39">
        <v>419.68</v>
      </c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>
        <v>194.4</v>
      </c>
      <c r="AN611" s="39">
        <v>1401.6</v>
      </c>
      <c r="AO611" s="39"/>
      <c r="AP611" s="39"/>
      <c r="AQ611" s="39"/>
      <c r="AR611" s="39"/>
      <c r="AS611" s="39"/>
      <c r="AT611" s="39"/>
      <c r="AU611" s="39">
        <v>256.10000000000002</v>
      </c>
      <c r="AV611" s="39">
        <v>1854.6499999999999</v>
      </c>
      <c r="AW611" s="75" t="s">
        <v>33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3" ht="15.75">
      <c r="A612" s="62"/>
      <c r="B612" s="9">
        <v>2016</v>
      </c>
      <c r="C612" s="39"/>
      <c r="D612" s="39"/>
      <c r="E612" s="39">
        <v>2</v>
      </c>
      <c r="F612" s="39">
        <v>0.82490600000000003</v>
      </c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>
        <v>1068.4559999999999</v>
      </c>
      <c r="R612" s="39">
        <v>440.68788256800002</v>
      </c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>
        <v>12.352</v>
      </c>
      <c r="AJ612" s="39">
        <v>5.0946194560000002</v>
      </c>
      <c r="AK612" s="39"/>
      <c r="AL612" s="39"/>
      <c r="AM612" s="39">
        <v>138.08500000000001</v>
      </c>
      <c r="AN612" s="39">
        <v>56.953572504999997</v>
      </c>
      <c r="AO612" s="39"/>
      <c r="AP612" s="39"/>
      <c r="AQ612" s="39"/>
      <c r="AR612" s="39"/>
      <c r="AS612" s="39"/>
      <c r="AT612" s="39"/>
      <c r="AU612" s="39">
        <v>1220.893</v>
      </c>
      <c r="AV612" s="39">
        <v>503.56098052900001</v>
      </c>
      <c r="AW612" s="75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3" ht="15.75">
      <c r="A613" s="62"/>
      <c r="B613" s="9">
        <v>2017</v>
      </c>
      <c r="C613" s="39">
        <v>0</v>
      </c>
      <c r="D613" s="39">
        <v>0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0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0</v>
      </c>
      <c r="S613" s="39">
        <v>0</v>
      </c>
      <c r="T613" s="39">
        <v>0</v>
      </c>
      <c r="U613" s="39">
        <v>0</v>
      </c>
      <c r="V613" s="39">
        <v>0</v>
      </c>
      <c r="W613" s="39">
        <v>0</v>
      </c>
      <c r="X613" s="39">
        <v>0</v>
      </c>
      <c r="Y613" s="39">
        <v>0</v>
      </c>
      <c r="Z613" s="39">
        <v>0</v>
      </c>
      <c r="AA613" s="39">
        <v>0</v>
      </c>
      <c r="AB613" s="39">
        <v>0</v>
      </c>
      <c r="AC613" s="39">
        <v>0</v>
      </c>
      <c r="AD613" s="39">
        <v>0</v>
      </c>
      <c r="AE613" s="39">
        <v>24</v>
      </c>
      <c r="AF613" s="39">
        <v>1</v>
      </c>
      <c r="AG613" s="39">
        <v>0</v>
      </c>
      <c r="AH613" s="39">
        <v>0</v>
      </c>
      <c r="AI613" s="39">
        <v>0</v>
      </c>
      <c r="AJ613" s="39">
        <v>0</v>
      </c>
      <c r="AK613" s="39">
        <v>0</v>
      </c>
      <c r="AL613" s="39">
        <v>0</v>
      </c>
      <c r="AM613" s="39">
        <v>0</v>
      </c>
      <c r="AN613" s="39">
        <v>0</v>
      </c>
      <c r="AO613" s="39">
        <v>0</v>
      </c>
      <c r="AP613" s="39">
        <v>0</v>
      </c>
      <c r="AQ613" s="39">
        <v>0</v>
      </c>
      <c r="AR613" s="39">
        <v>0</v>
      </c>
      <c r="AS613" s="39">
        <v>0</v>
      </c>
      <c r="AT613" s="39">
        <v>0</v>
      </c>
      <c r="AU613" s="39">
        <v>24</v>
      </c>
      <c r="AV613" s="39">
        <v>1</v>
      </c>
      <c r="AW613" s="75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3" ht="15.75">
      <c r="A614" s="62" t="s">
        <v>34</v>
      </c>
      <c r="B614" s="9">
        <v>2015</v>
      </c>
      <c r="C614" s="39">
        <v>50766</v>
      </c>
      <c r="D614" s="39">
        <v>36774.492295999997</v>
      </c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>
        <v>0</v>
      </c>
      <c r="AB614" s="39">
        <v>0</v>
      </c>
      <c r="AC614" s="39"/>
      <c r="AD614" s="39"/>
      <c r="AE614" s="39"/>
      <c r="AF614" s="39"/>
      <c r="AG614" s="39"/>
      <c r="AH614" s="39"/>
      <c r="AI614" s="39">
        <v>6563</v>
      </c>
      <c r="AJ614" s="39">
        <v>2143.4</v>
      </c>
      <c r="AK614" s="39"/>
      <c r="AL614" s="39"/>
      <c r="AM614" s="39">
        <v>20632</v>
      </c>
      <c r="AN614" s="39">
        <v>12154.982</v>
      </c>
      <c r="AO614" s="39"/>
      <c r="AP614" s="39"/>
      <c r="AQ614" s="39"/>
      <c r="AR614" s="39"/>
      <c r="AS614" s="39"/>
      <c r="AT614" s="39"/>
      <c r="AU614" s="39">
        <v>77961</v>
      </c>
      <c r="AV614" s="39">
        <v>51072.874295999995</v>
      </c>
      <c r="AW614" s="75" t="s">
        <v>35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3" ht="15.75">
      <c r="A615" s="62"/>
      <c r="B615" s="9">
        <v>2016</v>
      </c>
      <c r="C615" s="39">
        <v>0.05</v>
      </c>
      <c r="D615" s="39">
        <v>1.8355999999999997E-2</v>
      </c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>
        <v>0.76300000000000001</v>
      </c>
      <c r="AB615" s="39">
        <v>3.5793799999999996</v>
      </c>
      <c r="AC615" s="39"/>
      <c r="AD615" s="39"/>
      <c r="AE615" s="39"/>
      <c r="AF615" s="39"/>
      <c r="AG615" s="39"/>
      <c r="AH615" s="39"/>
      <c r="AI615" s="40">
        <v>206</v>
      </c>
      <c r="AJ615" s="41">
        <v>267</v>
      </c>
      <c r="AK615" s="39"/>
      <c r="AL615" s="39"/>
      <c r="AM615" s="39">
        <v>235</v>
      </c>
      <c r="AN615" s="39">
        <v>195.88146659969865</v>
      </c>
      <c r="AO615" s="39"/>
      <c r="AP615" s="39"/>
      <c r="AQ615" s="39"/>
      <c r="AR615" s="39"/>
      <c r="AS615" s="39"/>
      <c r="AT615" s="39"/>
      <c r="AU615" s="39">
        <v>441.81299999999999</v>
      </c>
      <c r="AV615" s="39">
        <v>466.47920259969862</v>
      </c>
      <c r="AW615" s="75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3" ht="15.75">
      <c r="A616" s="62"/>
      <c r="B616" s="9">
        <v>2017</v>
      </c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75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3" ht="15.75">
      <c r="A617" s="62" t="s">
        <v>93</v>
      </c>
      <c r="B617" s="9">
        <v>2015</v>
      </c>
      <c r="C617" s="39"/>
      <c r="D617" s="39"/>
      <c r="E617" s="39">
        <v>934</v>
      </c>
      <c r="F617" s="39">
        <v>976</v>
      </c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>
        <v>105</v>
      </c>
      <c r="R617" s="39">
        <v>58</v>
      </c>
      <c r="S617" s="39"/>
      <c r="T617" s="39"/>
      <c r="U617" s="39"/>
      <c r="V617" s="39"/>
      <c r="W617" s="39"/>
      <c r="X617" s="39"/>
      <c r="Y617" s="39"/>
      <c r="Z617" s="39"/>
      <c r="AA617" s="39">
        <v>137</v>
      </c>
      <c r="AB617" s="39">
        <v>130</v>
      </c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>
        <v>424</v>
      </c>
      <c r="AN617" s="39">
        <v>200</v>
      </c>
      <c r="AO617" s="39"/>
      <c r="AP617" s="39"/>
      <c r="AQ617" s="39"/>
      <c r="AR617" s="39"/>
      <c r="AS617" s="39">
        <v>2903</v>
      </c>
      <c r="AT617" s="39">
        <v>856</v>
      </c>
      <c r="AU617" s="39">
        <v>4503</v>
      </c>
      <c r="AV617" s="39">
        <v>2220</v>
      </c>
      <c r="AW617" s="75" t="s">
        <v>129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3" ht="15.75">
      <c r="A618" s="62"/>
      <c r="B618" s="9">
        <v>2016</v>
      </c>
      <c r="C618" s="39"/>
      <c r="D618" s="39"/>
      <c r="E618" s="39">
        <v>692</v>
      </c>
      <c r="F618" s="39">
        <v>949</v>
      </c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>
        <v>354</v>
      </c>
      <c r="AB618" s="39">
        <v>521</v>
      </c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>
        <v>85</v>
      </c>
      <c r="AN618" s="39">
        <v>66</v>
      </c>
      <c r="AO618" s="39"/>
      <c r="AP618" s="39"/>
      <c r="AQ618" s="39"/>
      <c r="AR618" s="39"/>
      <c r="AS618" s="39"/>
      <c r="AT618" s="39"/>
      <c r="AU618" s="39">
        <v>1131</v>
      </c>
      <c r="AV618" s="39">
        <v>1536</v>
      </c>
      <c r="AW618" s="75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3" ht="15.75">
      <c r="A619" s="62"/>
      <c r="B619" s="9">
        <v>2017</v>
      </c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75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3" ht="15.75">
      <c r="A620" s="62" t="s">
        <v>38</v>
      </c>
      <c r="B620" s="9">
        <v>2015</v>
      </c>
      <c r="C620" s="39">
        <v>26926.7</v>
      </c>
      <c r="D620" s="39">
        <v>18029.900011999998</v>
      </c>
      <c r="E620" s="39">
        <v>131</v>
      </c>
      <c r="F620" s="39">
        <v>99</v>
      </c>
      <c r="G620" s="39"/>
      <c r="H620" s="39"/>
      <c r="I620" s="39"/>
      <c r="J620" s="39"/>
      <c r="K620" s="39">
        <v>1.0449999999999999</v>
      </c>
      <c r="L620" s="39">
        <v>9.8674298999999994</v>
      </c>
      <c r="M620" s="39"/>
      <c r="N620" s="39"/>
      <c r="O620" s="39"/>
      <c r="P620" s="39"/>
      <c r="Q620" s="39">
        <v>2483</v>
      </c>
      <c r="R620" s="39">
        <v>896</v>
      </c>
      <c r="S620" s="39"/>
      <c r="T620" s="39"/>
      <c r="U620" s="39"/>
      <c r="V620" s="39"/>
      <c r="W620" s="39"/>
      <c r="X620" s="39"/>
      <c r="Y620" s="39"/>
      <c r="Z620" s="39"/>
      <c r="AA620" s="39">
        <v>0</v>
      </c>
      <c r="AB620" s="39">
        <v>0</v>
      </c>
      <c r="AC620" s="39"/>
      <c r="AD620" s="39"/>
      <c r="AE620" s="39"/>
      <c r="AF620" s="39"/>
      <c r="AG620" s="39">
        <v>26939</v>
      </c>
      <c r="AH620" s="39">
        <v>6053</v>
      </c>
      <c r="AI620" s="39">
        <v>1420</v>
      </c>
      <c r="AJ620" s="39">
        <v>219.8</v>
      </c>
      <c r="AK620" s="39"/>
      <c r="AL620" s="39"/>
      <c r="AM620" s="39">
        <v>24000</v>
      </c>
      <c r="AN620" s="39">
        <v>20466.789199999999</v>
      </c>
      <c r="AO620" s="39">
        <v>1</v>
      </c>
      <c r="AP620" s="39">
        <v>7</v>
      </c>
      <c r="AQ620" s="39"/>
      <c r="AR620" s="39"/>
      <c r="AS620" s="39"/>
      <c r="AT620" s="39"/>
      <c r="AU620" s="39">
        <v>81901.744999999995</v>
      </c>
      <c r="AV620" s="39">
        <v>45781.356641899998</v>
      </c>
      <c r="AW620" s="75" t="s">
        <v>39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3" ht="15.75">
      <c r="A621" s="62"/>
      <c r="B621" s="9">
        <v>2016</v>
      </c>
      <c r="C621" s="39"/>
      <c r="D621" s="39"/>
      <c r="E621" s="39">
        <v>692</v>
      </c>
      <c r="F621" s="39">
        <v>1329</v>
      </c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>
        <v>544</v>
      </c>
      <c r="R621" s="39">
        <v>228</v>
      </c>
      <c r="S621" s="39"/>
      <c r="T621" s="39"/>
      <c r="U621" s="39"/>
      <c r="V621" s="39"/>
      <c r="W621" s="39"/>
      <c r="X621" s="39"/>
      <c r="Y621" s="39"/>
      <c r="Z621" s="39"/>
      <c r="AA621" s="39">
        <v>0</v>
      </c>
      <c r="AB621" s="39">
        <v>0</v>
      </c>
      <c r="AC621" s="39"/>
      <c r="AD621" s="39"/>
      <c r="AE621" s="39"/>
      <c r="AF621" s="39"/>
      <c r="AG621" s="39">
        <v>28165</v>
      </c>
      <c r="AH621" s="39">
        <v>5191</v>
      </c>
      <c r="AI621" s="40">
        <v>863</v>
      </c>
      <c r="AJ621" s="41">
        <v>626</v>
      </c>
      <c r="AK621" s="39"/>
      <c r="AL621" s="39"/>
      <c r="AM621" s="39">
        <v>10819</v>
      </c>
      <c r="AN621" s="39">
        <v>8447.4133601205431</v>
      </c>
      <c r="AO621" s="39"/>
      <c r="AP621" s="39"/>
      <c r="AQ621" s="39"/>
      <c r="AR621" s="39"/>
      <c r="AS621" s="39"/>
      <c r="AT621" s="39"/>
      <c r="AU621" s="39">
        <v>41083</v>
      </c>
      <c r="AV621" s="39">
        <v>15821.413360120543</v>
      </c>
      <c r="AW621" s="75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3" ht="15.75">
      <c r="A622" s="62"/>
      <c r="B622" s="9">
        <v>2017</v>
      </c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75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3" s="48" customFormat="1" ht="15.75">
      <c r="A623" s="62" t="s">
        <v>95</v>
      </c>
      <c r="B623" s="9">
        <v>2015</v>
      </c>
      <c r="C623" s="39">
        <v>24290.799999999999</v>
      </c>
      <c r="D623" s="39">
        <v>10844.33</v>
      </c>
      <c r="E623" s="39">
        <v>49058.1</v>
      </c>
      <c r="F623" s="39">
        <v>33726.979999999996</v>
      </c>
      <c r="G623" s="39">
        <v>49</v>
      </c>
      <c r="H623" s="39">
        <v>34.705999999999996</v>
      </c>
      <c r="I623" s="39">
        <v>0</v>
      </c>
      <c r="J623" s="39">
        <v>0</v>
      </c>
      <c r="K623" s="39">
        <v>0</v>
      </c>
      <c r="L623" s="39">
        <v>0</v>
      </c>
      <c r="M623" s="39">
        <v>0</v>
      </c>
      <c r="N623" s="39">
        <v>0</v>
      </c>
      <c r="O623" s="39">
        <v>0</v>
      </c>
      <c r="P623" s="39">
        <v>0</v>
      </c>
      <c r="Q623" s="39">
        <v>1625.2</v>
      </c>
      <c r="R623" s="39">
        <v>771.30200000000002</v>
      </c>
      <c r="S623" s="39">
        <v>0</v>
      </c>
      <c r="T623" s="39">
        <v>0</v>
      </c>
      <c r="U623" s="39">
        <v>50</v>
      </c>
      <c r="V623" s="39">
        <v>16.058</v>
      </c>
      <c r="W623" s="39">
        <v>0</v>
      </c>
      <c r="X623" s="39">
        <v>0</v>
      </c>
      <c r="Y623" s="39">
        <v>0</v>
      </c>
      <c r="Z623" s="39">
        <v>0</v>
      </c>
      <c r="AA623" s="39"/>
      <c r="AB623" s="39"/>
      <c r="AC623" s="39">
        <v>0</v>
      </c>
      <c r="AD623" s="39">
        <v>0</v>
      </c>
      <c r="AE623" s="39">
        <v>45.5</v>
      </c>
      <c r="AF623" s="39">
        <v>26.677</v>
      </c>
      <c r="AG623" s="39">
        <v>0</v>
      </c>
      <c r="AH623" s="39">
        <v>0</v>
      </c>
      <c r="AI623" s="39">
        <v>287.2</v>
      </c>
      <c r="AJ623" s="39">
        <v>898.98900000000003</v>
      </c>
      <c r="AK623" s="39">
        <v>0</v>
      </c>
      <c r="AL623" s="39">
        <v>0</v>
      </c>
      <c r="AM623" s="39">
        <v>12970.3</v>
      </c>
      <c r="AN623" s="39">
        <v>7265.2089999999989</v>
      </c>
      <c r="AO623" s="39">
        <v>0</v>
      </c>
      <c r="AP623" s="39">
        <v>0</v>
      </c>
      <c r="AQ623" s="39">
        <v>0</v>
      </c>
      <c r="AR623" s="39">
        <v>0</v>
      </c>
      <c r="AS623" s="39">
        <v>3057.7</v>
      </c>
      <c r="AT623" s="39">
        <v>702.149</v>
      </c>
      <c r="AU623" s="39">
        <v>91433.799999999988</v>
      </c>
      <c r="AV623" s="39">
        <v>54286.400000000001</v>
      </c>
      <c r="AW623" s="75" t="s">
        <v>41</v>
      </c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56"/>
      <c r="BK623" s="56"/>
    </row>
    <row r="624" spans="1:63" s="48" customFormat="1" ht="15.75">
      <c r="A624" s="62"/>
      <c r="B624" s="9">
        <v>2016</v>
      </c>
      <c r="C624" s="39">
        <v>32319.1</v>
      </c>
      <c r="D624" s="39">
        <v>19798.477999999999</v>
      </c>
      <c r="E624" s="39">
        <v>66453.7</v>
      </c>
      <c r="F624" s="39">
        <v>49623.623</v>
      </c>
      <c r="G624" s="39">
        <v>0.03</v>
      </c>
      <c r="H624" s="39">
        <v>0.77699999999999991</v>
      </c>
      <c r="I624" s="39">
        <v>21.4</v>
      </c>
      <c r="J624" s="39">
        <v>70.188999999999993</v>
      </c>
      <c r="K624" s="39">
        <v>0</v>
      </c>
      <c r="L624" s="39">
        <v>0</v>
      </c>
      <c r="M624" s="39">
        <v>0</v>
      </c>
      <c r="N624" s="39">
        <v>0</v>
      </c>
      <c r="O624" s="39">
        <v>0</v>
      </c>
      <c r="P624" s="39">
        <v>0</v>
      </c>
      <c r="Q624" s="39">
        <v>682.8</v>
      </c>
      <c r="R624" s="39">
        <v>403.78100000000001</v>
      </c>
      <c r="S624" s="39">
        <v>0.1</v>
      </c>
      <c r="T624" s="39">
        <v>2.5899999999999999E-2</v>
      </c>
      <c r="U624" s="39">
        <v>0.9</v>
      </c>
      <c r="V624" s="39">
        <v>8.5469999999999988</v>
      </c>
      <c r="W624" s="39">
        <v>0</v>
      </c>
      <c r="X624" s="39">
        <v>0</v>
      </c>
      <c r="Y624" s="39">
        <v>0</v>
      </c>
      <c r="Z624" s="39">
        <v>0</v>
      </c>
      <c r="AA624" s="39"/>
      <c r="AB624" s="39"/>
      <c r="AC624" s="39">
        <v>0</v>
      </c>
      <c r="AD624" s="39">
        <v>0</v>
      </c>
      <c r="AE624" s="39">
        <v>0</v>
      </c>
      <c r="AF624" s="39">
        <v>0</v>
      </c>
      <c r="AG624" s="39">
        <v>0.5</v>
      </c>
      <c r="AH624" s="39">
        <v>1.2949999999999999</v>
      </c>
      <c r="AI624" s="39">
        <v>290.39999999999998</v>
      </c>
      <c r="AJ624" s="39">
        <v>216.006</v>
      </c>
      <c r="AK624" s="39">
        <v>0</v>
      </c>
      <c r="AL624" s="39">
        <v>0</v>
      </c>
      <c r="AM624" s="39">
        <v>2996.5</v>
      </c>
      <c r="AN624" s="39">
        <v>2837.3449999999998</v>
      </c>
      <c r="AO624" s="39">
        <v>0.8</v>
      </c>
      <c r="AP624" s="39">
        <v>4.6619999999999999</v>
      </c>
      <c r="AQ624" s="39">
        <v>0</v>
      </c>
      <c r="AR624" s="39">
        <v>0</v>
      </c>
      <c r="AS624" s="39">
        <v>7578.3</v>
      </c>
      <c r="AT624" s="39">
        <v>987.56700000000001</v>
      </c>
      <c r="AU624" s="39">
        <v>110344.52999999998</v>
      </c>
      <c r="AV624" s="39">
        <v>73952.295899999983</v>
      </c>
      <c r="AW624" s="75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56"/>
      <c r="BK624" s="56"/>
    </row>
    <row r="625" spans="1:63" s="48" customFormat="1" ht="15.75">
      <c r="A625" s="62"/>
      <c r="B625" s="9">
        <v>2017</v>
      </c>
      <c r="C625" s="39">
        <v>44005.370999999999</v>
      </c>
      <c r="D625" s="39">
        <v>21220.927</v>
      </c>
      <c r="E625" s="39">
        <v>40884.427000000003</v>
      </c>
      <c r="F625" s="39">
        <v>26652.103400000004</v>
      </c>
      <c r="G625" s="39">
        <v>0</v>
      </c>
      <c r="H625" s="39">
        <v>0</v>
      </c>
      <c r="I625" s="39">
        <v>2.1309999999999998</v>
      </c>
      <c r="J625" s="39">
        <v>4.1366000000000005</v>
      </c>
      <c r="K625" s="39"/>
      <c r="L625" s="39"/>
      <c r="M625" s="39"/>
      <c r="N625" s="39"/>
      <c r="O625" s="39"/>
      <c r="P625" s="39"/>
      <c r="Q625" s="39">
        <v>1408.5830000000001</v>
      </c>
      <c r="R625" s="39">
        <v>1156.1289999999999</v>
      </c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>
        <v>10.706</v>
      </c>
      <c r="AD625" s="39">
        <v>12.779</v>
      </c>
      <c r="AE625" s="39"/>
      <c r="AF625" s="39"/>
      <c r="AG625" s="39"/>
      <c r="AH625" s="39"/>
      <c r="AI625" s="39">
        <v>101.36199999999999</v>
      </c>
      <c r="AJ625" s="39">
        <v>159.43720000000002</v>
      </c>
      <c r="AK625" s="39"/>
      <c r="AL625" s="39"/>
      <c r="AM625" s="39">
        <v>25840.417000000001</v>
      </c>
      <c r="AN625" s="39">
        <v>10966.872800000001</v>
      </c>
      <c r="AO625" s="39">
        <v>12.461</v>
      </c>
      <c r="AP625" s="39">
        <v>25.3292</v>
      </c>
      <c r="AQ625" s="39"/>
      <c r="AR625" s="39"/>
      <c r="AS625" s="39">
        <v>2144.2820000000002</v>
      </c>
      <c r="AT625" s="39">
        <v>647.56640000000004</v>
      </c>
      <c r="AU625" s="39">
        <v>114409.74</v>
      </c>
      <c r="AV625" s="39">
        <v>60845.280599999998</v>
      </c>
      <c r="AW625" s="75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56"/>
      <c r="BK625" s="56"/>
    </row>
    <row r="626" spans="1:63" ht="15.75">
      <c r="A626" s="62" t="s">
        <v>42</v>
      </c>
      <c r="B626" s="9">
        <v>2015</v>
      </c>
      <c r="C626" s="39">
        <v>2</v>
      </c>
      <c r="D626" s="39">
        <v>6</v>
      </c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>
        <v>307</v>
      </c>
      <c r="AN626" s="39">
        <v>538</v>
      </c>
      <c r="AO626" s="39"/>
      <c r="AP626" s="39"/>
      <c r="AQ626" s="39"/>
      <c r="AR626" s="39"/>
      <c r="AS626" s="39"/>
      <c r="AT626" s="39"/>
      <c r="AU626" s="39">
        <v>309</v>
      </c>
      <c r="AV626" s="39">
        <v>544</v>
      </c>
      <c r="AW626" s="75" t="s">
        <v>43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3" ht="15.75">
      <c r="A627" s="62"/>
      <c r="B627" s="9">
        <v>2016</v>
      </c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>
        <v>509</v>
      </c>
      <c r="AN627" s="39">
        <v>676</v>
      </c>
      <c r="AO627" s="39"/>
      <c r="AP627" s="39"/>
      <c r="AQ627" s="39"/>
      <c r="AR627" s="39"/>
      <c r="AS627" s="39"/>
      <c r="AT627" s="39"/>
      <c r="AU627" s="39">
        <v>509</v>
      </c>
      <c r="AV627" s="39">
        <v>676</v>
      </c>
      <c r="AW627" s="75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3" ht="15.75">
      <c r="A628" s="62"/>
      <c r="B628" s="9">
        <v>2017</v>
      </c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75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3" ht="15.75">
      <c r="A629" s="62" t="s">
        <v>44</v>
      </c>
      <c r="B629" s="9">
        <v>2015</v>
      </c>
      <c r="C629" s="39">
        <v>75372</v>
      </c>
      <c r="D629" s="39">
        <v>38558</v>
      </c>
      <c r="E629" s="39">
        <v>1048</v>
      </c>
      <c r="F629" s="39">
        <v>701</v>
      </c>
      <c r="G629" s="39">
        <v>1</v>
      </c>
      <c r="H629" s="39">
        <v>1</v>
      </c>
      <c r="I629" s="39">
        <v>73</v>
      </c>
      <c r="J629" s="39">
        <v>246</v>
      </c>
      <c r="K629" s="39">
        <v>247</v>
      </c>
      <c r="L629" s="39">
        <v>1841</v>
      </c>
      <c r="M629" s="39"/>
      <c r="N629" s="39"/>
      <c r="O629" s="39"/>
      <c r="P629" s="39"/>
      <c r="Q629" s="39">
        <v>75666</v>
      </c>
      <c r="R629" s="39">
        <v>21964</v>
      </c>
      <c r="S629" s="39">
        <v>198</v>
      </c>
      <c r="T629" s="39">
        <v>98</v>
      </c>
      <c r="U629" s="39">
        <v>62</v>
      </c>
      <c r="V629" s="39">
        <v>136</v>
      </c>
      <c r="W629" s="39">
        <v>5</v>
      </c>
      <c r="X629" s="39">
        <v>3</v>
      </c>
      <c r="Y629" s="39">
        <v>4</v>
      </c>
      <c r="Z629" s="39">
        <v>4</v>
      </c>
      <c r="AA629" s="39">
        <v>5224</v>
      </c>
      <c r="AB629" s="39">
        <v>2671</v>
      </c>
      <c r="AC629" s="39">
        <v>196</v>
      </c>
      <c r="AD629" s="39">
        <v>85</v>
      </c>
      <c r="AE629" s="39"/>
      <c r="AF629" s="39"/>
      <c r="AG629" s="39"/>
      <c r="AH629" s="39"/>
      <c r="AI629" s="39">
        <v>2683</v>
      </c>
      <c r="AJ629" s="39">
        <v>8150</v>
      </c>
      <c r="AK629" s="39">
        <v>2</v>
      </c>
      <c r="AL629" s="39">
        <v>10</v>
      </c>
      <c r="AM629" s="39">
        <v>21529</v>
      </c>
      <c r="AN629" s="39">
        <v>16181</v>
      </c>
      <c r="AO629" s="39">
        <v>852</v>
      </c>
      <c r="AP629" s="39">
        <v>3031</v>
      </c>
      <c r="AQ629" s="39"/>
      <c r="AR629" s="39">
        <v>3</v>
      </c>
      <c r="AS629" s="39">
        <v>475</v>
      </c>
      <c r="AT629" s="39">
        <v>74</v>
      </c>
      <c r="AU629" s="39">
        <v>183637</v>
      </c>
      <c r="AV629" s="39">
        <v>93757</v>
      </c>
      <c r="AW629" s="75" t="s">
        <v>45</v>
      </c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3" ht="15.75">
      <c r="A630" s="62"/>
      <c r="B630" s="9">
        <v>2016</v>
      </c>
      <c r="C630" s="39">
        <v>79485</v>
      </c>
      <c r="D630" s="39">
        <v>38576</v>
      </c>
      <c r="E630" s="39">
        <v>786</v>
      </c>
      <c r="F630" s="39">
        <v>664</v>
      </c>
      <c r="G630" s="39">
        <v>3</v>
      </c>
      <c r="H630" s="39">
        <v>5</v>
      </c>
      <c r="I630" s="39">
        <v>55</v>
      </c>
      <c r="J630" s="39">
        <v>85</v>
      </c>
      <c r="K630" s="39">
        <v>240</v>
      </c>
      <c r="L630" s="39">
        <v>1316</v>
      </c>
      <c r="M630" s="39"/>
      <c r="N630" s="39"/>
      <c r="O630" s="39"/>
      <c r="P630" s="39"/>
      <c r="Q630" s="39">
        <v>82708</v>
      </c>
      <c r="R630" s="39">
        <v>23734</v>
      </c>
      <c r="S630" s="39">
        <v>92</v>
      </c>
      <c r="T630" s="39">
        <v>52</v>
      </c>
      <c r="U630" s="39">
        <v>209</v>
      </c>
      <c r="V630" s="39">
        <v>160</v>
      </c>
      <c r="W630" s="39"/>
      <c r="X630" s="39"/>
      <c r="Y630" s="39"/>
      <c r="Z630" s="39"/>
      <c r="AA630" s="39">
        <v>6137</v>
      </c>
      <c r="AB630" s="39">
        <v>3072</v>
      </c>
      <c r="AC630" s="39"/>
      <c r="AD630" s="39"/>
      <c r="AE630" s="39"/>
      <c r="AF630" s="39"/>
      <c r="AG630" s="39"/>
      <c r="AH630" s="39"/>
      <c r="AI630" s="39">
        <v>1975</v>
      </c>
      <c r="AJ630" s="39">
        <v>6197</v>
      </c>
      <c r="AK630" s="39"/>
      <c r="AL630" s="39"/>
      <c r="AM630" s="39">
        <v>11145</v>
      </c>
      <c r="AN630" s="39">
        <v>10104</v>
      </c>
      <c r="AO630" s="39">
        <v>1755</v>
      </c>
      <c r="AP630" s="39">
        <v>4791</v>
      </c>
      <c r="AQ630" s="39"/>
      <c r="AR630" s="39"/>
      <c r="AS630" s="39">
        <v>35</v>
      </c>
      <c r="AT630" s="39">
        <v>12</v>
      </c>
      <c r="AU630" s="39">
        <v>184625</v>
      </c>
      <c r="AV630" s="39">
        <v>88768</v>
      </c>
      <c r="AW630" s="75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3" ht="15.75">
      <c r="A631" s="62"/>
      <c r="B631" s="9">
        <v>2017</v>
      </c>
      <c r="C631" s="39">
        <v>36156</v>
      </c>
      <c r="D631" s="39">
        <v>85094</v>
      </c>
      <c r="E631" s="39">
        <v>6674</v>
      </c>
      <c r="F631" s="39">
        <v>24749</v>
      </c>
      <c r="G631" s="39">
        <v>38</v>
      </c>
      <c r="H631" s="39">
        <v>390</v>
      </c>
      <c r="I631" s="39">
        <v>366</v>
      </c>
      <c r="J631" s="39">
        <v>3491</v>
      </c>
      <c r="K631" s="39">
        <v>1323</v>
      </c>
      <c r="L631" s="39">
        <v>8058</v>
      </c>
      <c r="M631" s="39"/>
      <c r="N631" s="39"/>
      <c r="O631" s="39"/>
      <c r="P631" s="39"/>
      <c r="Q631" s="39">
        <v>39148</v>
      </c>
      <c r="R631" s="39">
        <v>44605</v>
      </c>
      <c r="S631" s="39"/>
      <c r="T631" s="39"/>
      <c r="U631" s="39">
        <v>317</v>
      </c>
      <c r="V631" s="39">
        <v>1001</v>
      </c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>
        <v>649</v>
      </c>
      <c r="AH631" s="39">
        <v>4121</v>
      </c>
      <c r="AI631" s="39">
        <v>6128</v>
      </c>
      <c r="AJ631" s="39">
        <v>52112</v>
      </c>
      <c r="AK631" s="39"/>
      <c r="AL631" s="39"/>
      <c r="AM631" s="39">
        <v>22230</v>
      </c>
      <c r="AN631" s="39">
        <v>51587</v>
      </c>
      <c r="AO631" s="39">
        <v>4306</v>
      </c>
      <c r="AP631" s="39">
        <v>34789</v>
      </c>
      <c r="AQ631" s="39"/>
      <c r="AR631" s="39"/>
      <c r="AS631" s="39"/>
      <c r="AT631" s="39"/>
      <c r="AU631" s="39">
        <v>117335</v>
      </c>
      <c r="AV631" s="39">
        <v>310006</v>
      </c>
      <c r="AW631" s="75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3" ht="15.75">
      <c r="A632" s="62" t="s">
        <v>46</v>
      </c>
      <c r="B632" s="9">
        <v>2015</v>
      </c>
      <c r="C632" s="39">
        <v>99325</v>
      </c>
      <c r="D632" s="39">
        <v>43581</v>
      </c>
      <c r="E632" s="39">
        <v>131</v>
      </c>
      <c r="F632" s="39">
        <v>102</v>
      </c>
      <c r="G632" s="39">
        <v>3</v>
      </c>
      <c r="H632" s="39">
        <v>3</v>
      </c>
      <c r="I632" s="39">
        <v>132</v>
      </c>
      <c r="J632" s="39">
        <v>296</v>
      </c>
      <c r="K632" s="39">
        <v>163</v>
      </c>
      <c r="L632" s="39">
        <v>1472</v>
      </c>
      <c r="M632" s="39"/>
      <c r="N632" s="39"/>
      <c r="O632" s="39"/>
      <c r="P632" s="39"/>
      <c r="Q632" s="39">
        <v>46683</v>
      </c>
      <c r="R632" s="39">
        <v>16789</v>
      </c>
      <c r="S632" s="39"/>
      <c r="T632" s="39"/>
      <c r="U632" s="39">
        <v>231</v>
      </c>
      <c r="V632" s="39">
        <v>412</v>
      </c>
      <c r="W632" s="39"/>
      <c r="X632" s="39"/>
      <c r="Y632" s="39"/>
      <c r="Z632" s="39"/>
      <c r="AA632" s="39">
        <v>4433</v>
      </c>
      <c r="AB632" s="39">
        <v>3925</v>
      </c>
      <c r="AC632" s="39">
        <v>237</v>
      </c>
      <c r="AD632" s="39">
        <v>70</v>
      </c>
      <c r="AE632" s="39"/>
      <c r="AF632" s="39"/>
      <c r="AG632" s="39"/>
      <c r="AH632" s="39"/>
      <c r="AI632" s="39">
        <v>5155</v>
      </c>
      <c r="AJ632" s="39">
        <v>11549</v>
      </c>
      <c r="AK632" s="39">
        <v>3</v>
      </c>
      <c r="AL632" s="39">
        <v>27</v>
      </c>
      <c r="AM632" s="39">
        <v>53225</v>
      </c>
      <c r="AN632" s="39">
        <v>37106</v>
      </c>
      <c r="AO632" s="39">
        <v>928</v>
      </c>
      <c r="AP632" s="39">
        <v>5008</v>
      </c>
      <c r="AQ632" s="39"/>
      <c r="AR632" s="39"/>
      <c r="AS632" s="39">
        <v>2060</v>
      </c>
      <c r="AT632" s="39">
        <v>459</v>
      </c>
      <c r="AU632" s="39">
        <v>212709</v>
      </c>
      <c r="AV632" s="39">
        <v>120799</v>
      </c>
      <c r="AW632" s="75" t="s">
        <v>47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3" ht="15.75">
      <c r="A633" s="62"/>
      <c r="B633" s="9">
        <v>2016</v>
      </c>
      <c r="C633" s="39">
        <v>96601</v>
      </c>
      <c r="D633" s="39">
        <v>42595</v>
      </c>
      <c r="E633" s="39">
        <v>218</v>
      </c>
      <c r="F633" s="39">
        <v>196</v>
      </c>
      <c r="G633" s="39"/>
      <c r="H633" s="39"/>
      <c r="I633" s="39">
        <v>114</v>
      </c>
      <c r="J633" s="39">
        <v>183</v>
      </c>
      <c r="K633" s="39">
        <v>21</v>
      </c>
      <c r="L633" s="39">
        <v>213</v>
      </c>
      <c r="M633" s="39"/>
      <c r="N633" s="39"/>
      <c r="O633" s="39"/>
      <c r="P633" s="39"/>
      <c r="Q633" s="39">
        <v>37490</v>
      </c>
      <c r="R633" s="39">
        <v>14359</v>
      </c>
      <c r="S633" s="39">
        <v>94</v>
      </c>
      <c r="T633" s="39">
        <v>19</v>
      </c>
      <c r="U633" s="39">
        <v>384</v>
      </c>
      <c r="V633" s="39">
        <v>667</v>
      </c>
      <c r="W633" s="39"/>
      <c r="X633" s="39"/>
      <c r="Y633" s="39"/>
      <c r="Z633" s="39"/>
      <c r="AA633" s="39">
        <v>5829</v>
      </c>
      <c r="AB633" s="39">
        <v>4712</v>
      </c>
      <c r="AC633" s="39">
        <v>119</v>
      </c>
      <c r="AD633" s="39">
        <v>54</v>
      </c>
      <c r="AE633" s="39">
        <v>5</v>
      </c>
      <c r="AF633" s="39">
        <v>8</v>
      </c>
      <c r="AG633" s="39"/>
      <c r="AH633" s="39"/>
      <c r="AI633" s="39">
        <v>3830</v>
      </c>
      <c r="AJ633" s="39">
        <v>6711</v>
      </c>
      <c r="AK633" s="39">
        <v>84</v>
      </c>
      <c r="AL633" s="39">
        <v>450</v>
      </c>
      <c r="AM633" s="39">
        <v>50146</v>
      </c>
      <c r="AN633" s="39">
        <v>33095</v>
      </c>
      <c r="AO633" s="39">
        <v>837</v>
      </c>
      <c r="AP633" s="39">
        <v>1981</v>
      </c>
      <c r="AQ633" s="39"/>
      <c r="AR633" s="39"/>
      <c r="AS633" s="39">
        <v>361</v>
      </c>
      <c r="AT633" s="39">
        <v>84</v>
      </c>
      <c r="AU633" s="39">
        <v>196133</v>
      </c>
      <c r="AV633" s="39">
        <v>105327</v>
      </c>
      <c r="AW633" s="75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3" ht="15.75">
      <c r="A634" s="62"/>
      <c r="B634" s="9">
        <v>2017</v>
      </c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75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3" ht="15.75">
      <c r="A635" s="62" t="s">
        <v>96</v>
      </c>
      <c r="B635" s="9">
        <v>2015</v>
      </c>
      <c r="C635" s="39">
        <v>5096</v>
      </c>
      <c r="D635" s="39">
        <v>2622.9</v>
      </c>
      <c r="E635" s="39">
        <v>93</v>
      </c>
      <c r="F635" s="39">
        <v>70</v>
      </c>
      <c r="G635" s="39"/>
      <c r="H635" s="39"/>
      <c r="I635" s="39">
        <v>4</v>
      </c>
      <c r="J635" s="39">
        <v>11.2</v>
      </c>
      <c r="K635" s="39">
        <v>1</v>
      </c>
      <c r="L635" s="39">
        <v>5.6</v>
      </c>
      <c r="M635" s="39"/>
      <c r="N635" s="39"/>
      <c r="O635" s="39"/>
      <c r="P635" s="39"/>
      <c r="Q635" s="39">
        <v>62</v>
      </c>
      <c r="R635" s="39">
        <v>155.4</v>
      </c>
      <c r="S635" s="39"/>
      <c r="T635" s="39"/>
      <c r="U635" s="39">
        <v>69641</v>
      </c>
      <c r="V635" s="39">
        <v>32781</v>
      </c>
      <c r="W635" s="39"/>
      <c r="X635" s="39"/>
      <c r="Y635" s="39"/>
      <c r="Z635" s="39"/>
      <c r="AA635" s="39">
        <v>688</v>
      </c>
      <c r="AB635" s="39">
        <v>420</v>
      </c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>
        <v>57854</v>
      </c>
      <c r="AN635" s="39">
        <v>32298</v>
      </c>
      <c r="AO635" s="39">
        <v>152</v>
      </c>
      <c r="AP635" s="39">
        <v>254.8</v>
      </c>
      <c r="AQ635" s="39"/>
      <c r="AR635" s="39"/>
      <c r="AS635" s="39">
        <v>62</v>
      </c>
      <c r="AT635" s="39">
        <v>15.4</v>
      </c>
      <c r="AU635" s="39">
        <v>133653</v>
      </c>
      <c r="AV635" s="39">
        <v>68634.3</v>
      </c>
      <c r="AW635" s="75" t="s">
        <v>49</v>
      </c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3" ht="15.75">
      <c r="A636" s="62"/>
      <c r="B636" s="9">
        <v>2016</v>
      </c>
      <c r="C636" s="39">
        <v>1400</v>
      </c>
      <c r="D636" s="39">
        <v>807</v>
      </c>
      <c r="E636" s="39">
        <v>336</v>
      </c>
      <c r="F636" s="39">
        <v>309</v>
      </c>
      <c r="G636" s="39"/>
      <c r="H636" s="39"/>
      <c r="I636" s="39">
        <v>1</v>
      </c>
      <c r="J636" s="39">
        <v>8</v>
      </c>
      <c r="K636" s="39"/>
      <c r="L636" s="39"/>
      <c r="M636" s="39"/>
      <c r="N636" s="39"/>
      <c r="O636" s="39"/>
      <c r="P636" s="39"/>
      <c r="Q636" s="39"/>
      <c r="R636" s="39"/>
      <c r="S636" s="39">
        <v>8</v>
      </c>
      <c r="T636" s="39">
        <v>19</v>
      </c>
      <c r="U636" s="39">
        <v>37428</v>
      </c>
      <c r="V636" s="39">
        <v>32026</v>
      </c>
      <c r="W636" s="39"/>
      <c r="X636" s="39"/>
      <c r="Y636" s="39"/>
      <c r="Z636" s="39"/>
      <c r="AA636" s="39">
        <v>136</v>
      </c>
      <c r="AB636" s="39">
        <v>86</v>
      </c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>
        <v>97440</v>
      </c>
      <c r="AN636" s="39">
        <v>48648</v>
      </c>
      <c r="AO636" s="39">
        <v>6</v>
      </c>
      <c r="AP636" s="39">
        <v>34</v>
      </c>
      <c r="AQ636" s="39"/>
      <c r="AR636" s="39"/>
      <c r="AS636" s="39">
        <v>86</v>
      </c>
      <c r="AT636" s="39">
        <v>28</v>
      </c>
      <c r="AU636" s="39">
        <v>136841</v>
      </c>
      <c r="AV636" s="39">
        <v>81965</v>
      </c>
      <c r="AW636" s="75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3" ht="15.75">
      <c r="A637" s="62"/>
      <c r="B637" s="9">
        <v>2017</v>
      </c>
      <c r="C637" s="39">
        <v>196</v>
      </c>
      <c r="D637" s="39">
        <v>194</v>
      </c>
      <c r="E637" s="39">
        <v>254</v>
      </c>
      <c r="F637" s="39">
        <v>387</v>
      </c>
      <c r="G637" s="39"/>
      <c r="H637" s="39"/>
      <c r="I637" s="39">
        <v>17</v>
      </c>
      <c r="J637" s="39">
        <v>6</v>
      </c>
      <c r="K637" s="39">
        <v>4</v>
      </c>
      <c r="L637" s="39">
        <v>1</v>
      </c>
      <c r="M637" s="39"/>
      <c r="N637" s="39"/>
      <c r="O637" s="39"/>
      <c r="P637" s="39"/>
      <c r="Q637" s="39">
        <v>63</v>
      </c>
      <c r="R637" s="39">
        <v>29</v>
      </c>
      <c r="S637" s="39">
        <v>257</v>
      </c>
      <c r="T637" s="39">
        <v>234</v>
      </c>
      <c r="U637" s="39">
        <v>45329</v>
      </c>
      <c r="V637" s="39">
        <v>67293</v>
      </c>
      <c r="W637" s="39"/>
      <c r="X637" s="39"/>
      <c r="Y637" s="39"/>
      <c r="Z637" s="39"/>
      <c r="AA637" s="39">
        <v>38</v>
      </c>
      <c r="AB637" s="39">
        <v>44</v>
      </c>
      <c r="AC637" s="39"/>
      <c r="AD637" s="39"/>
      <c r="AE637" s="39"/>
      <c r="AF637" s="39"/>
      <c r="AG637" s="39"/>
      <c r="AH637" s="39"/>
      <c r="AI637" s="39">
        <v>22</v>
      </c>
      <c r="AJ637" s="39">
        <v>40</v>
      </c>
      <c r="AK637" s="39"/>
      <c r="AL637" s="39"/>
      <c r="AM637" s="39">
        <v>40101</v>
      </c>
      <c r="AN637" s="39">
        <v>91693</v>
      </c>
      <c r="AO637" s="39">
        <v>158</v>
      </c>
      <c r="AP637" s="39">
        <v>59</v>
      </c>
      <c r="AQ637" s="39"/>
      <c r="AR637" s="39"/>
      <c r="AS637" s="39">
        <v>54</v>
      </c>
      <c r="AT637" s="39">
        <v>201</v>
      </c>
      <c r="AU637" s="39">
        <v>86493</v>
      </c>
      <c r="AV637" s="39">
        <v>160181</v>
      </c>
      <c r="AW637" s="75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3" ht="15.75">
      <c r="A638" s="62" t="s">
        <v>50</v>
      </c>
      <c r="B638" s="9">
        <v>2015</v>
      </c>
      <c r="C638" s="39"/>
      <c r="D638" s="39"/>
      <c r="E638" s="39">
        <v>129</v>
      </c>
      <c r="F638" s="39">
        <v>353</v>
      </c>
      <c r="G638" s="39"/>
      <c r="H638" s="39"/>
      <c r="I638" s="39">
        <v>21227.344000000001</v>
      </c>
      <c r="J638" s="39">
        <v>11016.226576949999</v>
      </c>
      <c r="K638" s="39"/>
      <c r="L638" s="39"/>
      <c r="M638" s="39"/>
      <c r="N638" s="39"/>
      <c r="O638" s="39"/>
      <c r="P638" s="39"/>
      <c r="Q638" s="39">
        <v>217</v>
      </c>
      <c r="R638" s="39">
        <v>136</v>
      </c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>
        <v>29697</v>
      </c>
      <c r="AN638" s="39">
        <v>25262.184799999999</v>
      </c>
      <c r="AO638" s="39">
        <v>6</v>
      </c>
      <c r="AP638" s="39">
        <v>3</v>
      </c>
      <c r="AQ638" s="39"/>
      <c r="AR638" s="39"/>
      <c r="AS638" s="39"/>
      <c r="AT638" s="39"/>
      <c r="AU638" s="39">
        <v>51276.343999999997</v>
      </c>
      <c r="AV638" s="39">
        <v>36770.411376949996</v>
      </c>
      <c r="AW638" s="75" t="s">
        <v>51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3" ht="15.75">
      <c r="A639" s="62"/>
      <c r="B639" s="9">
        <v>2016</v>
      </c>
      <c r="C639" s="39"/>
      <c r="D639" s="39"/>
      <c r="E639" s="39">
        <v>378</v>
      </c>
      <c r="F639" s="39">
        <v>486.71899999999999</v>
      </c>
      <c r="G639" s="39"/>
      <c r="H639" s="39"/>
      <c r="I639" s="39">
        <v>24706.961000000003</v>
      </c>
      <c r="J639" s="39">
        <v>11833.97</v>
      </c>
      <c r="K639" s="39"/>
      <c r="L639" s="39"/>
      <c r="M639" s="39"/>
      <c r="N639" s="39"/>
      <c r="O639" s="39"/>
      <c r="P639" s="39"/>
      <c r="Q639" s="39"/>
      <c r="R639" s="39">
        <v>0</v>
      </c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>
        <v>24</v>
      </c>
      <c r="AJ639" s="39">
        <v>24</v>
      </c>
      <c r="AK639" s="39"/>
      <c r="AL639" s="39"/>
      <c r="AM639" s="39">
        <v>37224</v>
      </c>
      <c r="AN639" s="39">
        <v>18039.407999999999</v>
      </c>
      <c r="AO639" s="39"/>
      <c r="AP639" s="39">
        <v>4.7489999999999997</v>
      </c>
      <c r="AQ639" s="39"/>
      <c r="AR639" s="39"/>
      <c r="AS639" s="39"/>
      <c r="AT639" s="39"/>
      <c r="AU639" s="39">
        <v>62332.961000000003</v>
      </c>
      <c r="AV639" s="39">
        <v>25757.76593934706</v>
      </c>
      <c r="AW639" s="75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3" ht="15.75">
      <c r="A640" s="62"/>
      <c r="B640" s="9">
        <v>2017</v>
      </c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75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15.75">
      <c r="A641" s="62" t="s">
        <v>52</v>
      </c>
      <c r="B641" s="9">
        <v>2015</v>
      </c>
      <c r="C641" s="39">
        <v>21</v>
      </c>
      <c r="D641" s="39">
        <v>9.0031999999999996</v>
      </c>
      <c r="E641" s="39">
        <v>25</v>
      </c>
      <c r="F641" s="39">
        <v>32.570399999999999</v>
      </c>
      <c r="G641" s="39">
        <v>0</v>
      </c>
      <c r="H641" s="39">
        <v>0</v>
      </c>
      <c r="I641" s="39">
        <v>0</v>
      </c>
      <c r="J641" s="39">
        <v>0</v>
      </c>
      <c r="K641" s="39">
        <v>0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321</v>
      </c>
      <c r="R641" s="39">
        <v>222.6968</v>
      </c>
      <c r="S641" s="39">
        <v>0</v>
      </c>
      <c r="T641" s="39">
        <v>0</v>
      </c>
      <c r="U641" s="39">
        <v>0</v>
      </c>
      <c r="V641" s="39">
        <v>0</v>
      </c>
      <c r="W641" s="39">
        <v>0</v>
      </c>
      <c r="X641" s="39">
        <v>0</v>
      </c>
      <c r="Y641" s="39">
        <v>0</v>
      </c>
      <c r="Z641" s="39">
        <v>0</v>
      </c>
      <c r="AA641" s="39">
        <v>0</v>
      </c>
      <c r="AB641" s="39">
        <v>0</v>
      </c>
      <c r="AC641" s="39">
        <v>0</v>
      </c>
      <c r="AD641" s="39">
        <v>0</v>
      </c>
      <c r="AE641" s="39">
        <v>0</v>
      </c>
      <c r="AF641" s="39">
        <v>0</v>
      </c>
      <c r="AG641" s="39">
        <v>0</v>
      </c>
      <c r="AH641" s="39">
        <v>0</v>
      </c>
      <c r="AI641" s="39">
        <v>24</v>
      </c>
      <c r="AJ641" s="39">
        <v>18.668399999999998</v>
      </c>
      <c r="AK641" s="39">
        <v>41</v>
      </c>
      <c r="AL641" s="39">
        <v>43.162399999999998</v>
      </c>
      <c r="AM641" s="39"/>
      <c r="AN641" s="39"/>
      <c r="AO641" s="39">
        <v>0</v>
      </c>
      <c r="AP641" s="39">
        <v>0</v>
      </c>
      <c r="AQ641" s="39">
        <v>0</v>
      </c>
      <c r="AR641" s="39">
        <v>0</v>
      </c>
      <c r="AS641" s="39">
        <v>0</v>
      </c>
      <c r="AT641" s="39">
        <v>0</v>
      </c>
      <c r="AU641" s="39">
        <v>432</v>
      </c>
      <c r="AV641" s="39">
        <v>326.10120000000001</v>
      </c>
      <c r="AW641" s="75" t="s">
        <v>53</v>
      </c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15.75">
      <c r="A642" s="62"/>
      <c r="B642" s="9">
        <v>2016</v>
      </c>
      <c r="C642" s="39">
        <v>0</v>
      </c>
      <c r="D642" s="39">
        <v>0</v>
      </c>
      <c r="E642" s="39">
        <v>112</v>
      </c>
      <c r="F642" s="39">
        <v>57.157207433450523</v>
      </c>
      <c r="G642" s="39">
        <v>0</v>
      </c>
      <c r="H642" s="39">
        <v>0</v>
      </c>
      <c r="I642" s="39">
        <v>0</v>
      </c>
      <c r="J642" s="39">
        <v>0</v>
      </c>
      <c r="K642" s="39">
        <v>0</v>
      </c>
      <c r="L642" s="39">
        <v>0</v>
      </c>
      <c r="M642" s="39">
        <v>0</v>
      </c>
      <c r="N642" s="39">
        <v>0</v>
      </c>
      <c r="O642" s="39">
        <v>0</v>
      </c>
      <c r="P642" s="39">
        <v>0</v>
      </c>
      <c r="Q642" s="39">
        <v>70</v>
      </c>
      <c r="R642" s="39">
        <v>108.89000502260171</v>
      </c>
      <c r="S642" s="39">
        <v>0</v>
      </c>
      <c r="T642" s="39">
        <v>0</v>
      </c>
      <c r="U642" s="39">
        <v>0</v>
      </c>
      <c r="V642" s="39">
        <v>0</v>
      </c>
      <c r="W642" s="39">
        <v>0</v>
      </c>
      <c r="X642" s="39">
        <v>0</v>
      </c>
      <c r="Y642" s="39">
        <v>0</v>
      </c>
      <c r="Z642" s="39">
        <v>0</v>
      </c>
      <c r="AA642" s="39">
        <v>0</v>
      </c>
      <c r="AB642" s="39">
        <v>0</v>
      </c>
      <c r="AC642" s="39">
        <v>0</v>
      </c>
      <c r="AD642" s="39">
        <v>0</v>
      </c>
      <c r="AE642" s="39">
        <v>0</v>
      </c>
      <c r="AF642" s="39">
        <v>0</v>
      </c>
      <c r="AG642" s="39">
        <v>0</v>
      </c>
      <c r="AH642" s="39">
        <v>0</v>
      </c>
      <c r="AI642" s="39">
        <v>22</v>
      </c>
      <c r="AJ642" s="39">
        <v>10.647915620291311</v>
      </c>
      <c r="AK642" s="39">
        <v>0</v>
      </c>
      <c r="AL642" s="39">
        <v>0</v>
      </c>
      <c r="AM642" s="39"/>
      <c r="AN642" s="39"/>
      <c r="AO642" s="39">
        <v>0</v>
      </c>
      <c r="AP642" s="39">
        <v>0</v>
      </c>
      <c r="AQ642" s="39">
        <v>0</v>
      </c>
      <c r="AR642" s="39">
        <v>0</v>
      </c>
      <c r="AS642" s="39">
        <v>0</v>
      </c>
      <c r="AT642" s="39">
        <v>0</v>
      </c>
      <c r="AU642" s="39">
        <v>204</v>
      </c>
      <c r="AV642" s="39">
        <v>176.69512807634356</v>
      </c>
      <c r="AW642" s="75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15.75">
      <c r="A643" s="62"/>
      <c r="B643" s="9">
        <v>2017</v>
      </c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>
        <v>471</v>
      </c>
      <c r="R643" s="39">
        <v>257.72529171938703</v>
      </c>
      <c r="S643" s="39"/>
      <c r="T643" s="39"/>
      <c r="U643" s="39"/>
      <c r="V643" s="39"/>
      <c r="W643" s="39"/>
      <c r="X643" s="39"/>
      <c r="Y643" s="39">
        <v>30</v>
      </c>
      <c r="Z643" s="39">
        <v>13.721355265007732</v>
      </c>
      <c r="AA643" s="39"/>
      <c r="AB643" s="39"/>
      <c r="AC643" s="39"/>
      <c r="AD643" s="39"/>
      <c r="AE643" s="39"/>
      <c r="AF643" s="39"/>
      <c r="AG643" s="39"/>
      <c r="AH643" s="39"/>
      <c r="AI643" s="39"/>
      <c r="AJ643" s="39">
        <v>5.62350625615071E-2</v>
      </c>
      <c r="AK643" s="39"/>
      <c r="AL643" s="39"/>
      <c r="AM643" s="39"/>
      <c r="AN643" s="39"/>
      <c r="AO643" s="39">
        <v>38.74595810487839</v>
      </c>
      <c r="AP643" s="39">
        <v>30</v>
      </c>
      <c r="AQ643" s="39"/>
      <c r="AR643" s="39"/>
      <c r="AS643" s="39"/>
      <c r="AT643" s="39"/>
      <c r="AU643" s="39">
        <v>601</v>
      </c>
      <c r="AV643" s="39">
        <v>310.24884015183466</v>
      </c>
      <c r="AW643" s="75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15.75">
      <c r="A644" s="62" t="s">
        <v>54</v>
      </c>
      <c r="B644" s="9">
        <v>2015</v>
      </c>
      <c r="C644" s="39"/>
      <c r="D644" s="39"/>
      <c r="E644" s="39"/>
      <c r="F644" s="39">
        <v>2</v>
      </c>
      <c r="G644" s="39"/>
      <c r="H644" s="39"/>
      <c r="I644" s="39">
        <v>34</v>
      </c>
      <c r="J644" s="39">
        <v>86</v>
      </c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>
        <v>3132</v>
      </c>
      <c r="V644" s="39">
        <v>6768</v>
      </c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>
        <v>147</v>
      </c>
      <c r="AN644" s="39">
        <v>237</v>
      </c>
      <c r="AO644" s="39"/>
      <c r="AP644" s="39"/>
      <c r="AQ644" s="39">
        <v>2</v>
      </c>
      <c r="AR644" s="39">
        <v>1</v>
      </c>
      <c r="AS644" s="39"/>
      <c r="AT644" s="39"/>
      <c r="AU644" s="39">
        <v>3315</v>
      </c>
      <c r="AV644" s="39">
        <v>7094</v>
      </c>
      <c r="AW644" s="75" t="s">
        <v>55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15.75">
      <c r="A645" s="62"/>
      <c r="B645" s="9">
        <v>2016</v>
      </c>
      <c r="C645" s="39"/>
      <c r="D645" s="39"/>
      <c r="E645" s="39"/>
      <c r="F645" s="39">
        <v>2</v>
      </c>
      <c r="G645" s="39"/>
      <c r="H645" s="39"/>
      <c r="I645" s="39">
        <v>2</v>
      </c>
      <c r="J645" s="39">
        <v>3</v>
      </c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>
        <v>2080</v>
      </c>
      <c r="V645" s="39">
        <v>3618</v>
      </c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>
        <v>2038</v>
      </c>
      <c r="AN645" s="39">
        <v>976</v>
      </c>
      <c r="AO645" s="39"/>
      <c r="AP645" s="39"/>
      <c r="AQ645" s="39"/>
      <c r="AR645" s="39"/>
      <c r="AS645" s="39"/>
      <c r="AT645" s="39"/>
      <c r="AU645" s="39">
        <v>4120</v>
      </c>
      <c r="AV645" s="39">
        <v>4599</v>
      </c>
      <c r="AW645" s="75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15.75">
      <c r="A646" s="62"/>
      <c r="B646" s="9">
        <v>2017</v>
      </c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75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15.75">
      <c r="A647" s="62" t="s">
        <v>56</v>
      </c>
      <c r="B647" s="9">
        <v>2015</v>
      </c>
      <c r="C647" s="39"/>
      <c r="D647" s="39"/>
      <c r="E647" s="39">
        <v>4</v>
      </c>
      <c r="F647" s="39">
        <v>1</v>
      </c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>
        <v>62092</v>
      </c>
      <c r="AP647" s="39">
        <v>9516</v>
      </c>
      <c r="AQ647" s="39"/>
      <c r="AR647" s="39"/>
      <c r="AS647" s="39"/>
      <c r="AT647" s="39"/>
      <c r="AU647" s="39">
        <v>62096</v>
      </c>
      <c r="AV647" s="39">
        <v>9517</v>
      </c>
      <c r="AW647" s="75" t="s">
        <v>57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15.75">
      <c r="A648" s="62"/>
      <c r="B648" s="9">
        <v>2016</v>
      </c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>
        <v>71210</v>
      </c>
      <c r="AP648" s="39">
        <v>10287</v>
      </c>
      <c r="AQ648" s="39"/>
      <c r="AR648" s="39"/>
      <c r="AS648" s="39"/>
      <c r="AT648" s="39"/>
      <c r="AU648" s="39">
        <v>71210</v>
      </c>
      <c r="AV648" s="39">
        <v>10287</v>
      </c>
      <c r="AW648" s="75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15.75">
      <c r="A649" s="62"/>
      <c r="B649" s="9">
        <v>2017</v>
      </c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75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15.75">
      <c r="A650" s="62" t="s">
        <v>58</v>
      </c>
      <c r="B650" s="9">
        <v>2015</v>
      </c>
      <c r="C650" s="39"/>
      <c r="D650" s="39"/>
      <c r="E650" s="39">
        <v>409</v>
      </c>
      <c r="F650" s="39">
        <v>302</v>
      </c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>
        <v>6451</v>
      </c>
      <c r="R650" s="39">
        <v>3727</v>
      </c>
      <c r="S650" s="39"/>
      <c r="T650" s="39"/>
      <c r="U650" s="39"/>
      <c r="V650" s="39"/>
      <c r="W650" s="39"/>
      <c r="X650" s="39"/>
      <c r="Y650" s="39"/>
      <c r="Z650" s="39"/>
      <c r="AA650" s="39">
        <v>101</v>
      </c>
      <c r="AB650" s="39">
        <v>23</v>
      </c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>
        <v>1758</v>
      </c>
      <c r="AN650" s="39">
        <v>450</v>
      </c>
      <c r="AO650" s="39"/>
      <c r="AP650" s="39"/>
      <c r="AQ650" s="39"/>
      <c r="AR650" s="39"/>
      <c r="AS650" s="39"/>
      <c r="AT650" s="39"/>
      <c r="AU650" s="39">
        <v>8719</v>
      </c>
      <c r="AV650" s="39">
        <v>4502</v>
      </c>
      <c r="AW650" s="75" t="s">
        <v>59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15.75">
      <c r="A651" s="62"/>
      <c r="B651" s="9">
        <v>2016</v>
      </c>
      <c r="C651" s="39"/>
      <c r="D651" s="39"/>
      <c r="E651" s="39">
        <v>555</v>
      </c>
      <c r="F651" s="39">
        <v>493</v>
      </c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>
        <v>1308</v>
      </c>
      <c r="R651" s="39">
        <v>936</v>
      </c>
      <c r="S651" s="39"/>
      <c r="T651" s="39"/>
      <c r="U651" s="39"/>
      <c r="V651" s="39"/>
      <c r="W651" s="39"/>
      <c r="X651" s="39"/>
      <c r="Y651" s="39"/>
      <c r="Z651" s="39"/>
      <c r="AA651" s="39">
        <v>198.90100000000001</v>
      </c>
      <c r="AB651" s="39">
        <v>207.22848999999997</v>
      </c>
      <c r="AC651" s="39"/>
      <c r="AD651" s="39"/>
      <c r="AE651" s="39"/>
      <c r="AF651" s="39"/>
      <c r="AG651" s="39"/>
      <c r="AH651" s="39"/>
      <c r="AI651" s="39">
        <v>18</v>
      </c>
      <c r="AJ651" s="39">
        <v>10</v>
      </c>
      <c r="AK651" s="39"/>
      <c r="AL651" s="39"/>
      <c r="AM651" s="39">
        <v>193</v>
      </c>
      <c r="AN651" s="39">
        <v>140.13058764439981</v>
      </c>
      <c r="AO651" s="39"/>
      <c r="AP651" s="39"/>
      <c r="AQ651" s="39"/>
      <c r="AR651" s="39"/>
      <c r="AS651" s="39"/>
      <c r="AT651" s="39"/>
      <c r="AU651" s="39">
        <v>2272.9009999999998</v>
      </c>
      <c r="AV651" s="39">
        <v>1786.3590776443998</v>
      </c>
      <c r="AW651" s="75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15.75">
      <c r="A652" s="62"/>
      <c r="B652" s="9">
        <v>2017</v>
      </c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75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15.75">
      <c r="A653" s="62" t="s">
        <v>145</v>
      </c>
      <c r="B653" s="9">
        <v>2015</v>
      </c>
      <c r="C653" s="39">
        <f>C599+C602+C605+C608+C611+C614+C617+C620+C623+C626+C629+C632+C635+C638+C641+C644+C647+C650</f>
        <v>388876.5</v>
      </c>
      <c r="D653" s="39">
        <f t="shared" ref="D653:AF653" si="34">D599+D602+D605+D608+D611+D614+D617+D620+D623+D626+D629+D632+D635+D638+D641+D644+D647+D650</f>
        <v>198800.625508</v>
      </c>
      <c r="E653" s="39">
        <f t="shared" si="34"/>
        <v>53555.7</v>
      </c>
      <c r="F653" s="39">
        <f t="shared" si="34"/>
        <v>39222.920399999995</v>
      </c>
      <c r="G653" s="39">
        <f t="shared" si="34"/>
        <v>53</v>
      </c>
      <c r="H653" s="39">
        <f t="shared" si="34"/>
        <v>38.705999999999996</v>
      </c>
      <c r="I653" s="39">
        <f t="shared" si="34"/>
        <v>21756.844000000001</v>
      </c>
      <c r="J653" s="39">
        <f t="shared" si="34"/>
        <v>11843.699076339999</v>
      </c>
      <c r="K653" s="39">
        <f t="shared" si="34"/>
        <v>629.04499999999996</v>
      </c>
      <c r="L653" s="39">
        <f t="shared" si="34"/>
        <v>5360.4674298999998</v>
      </c>
      <c r="M653" s="39">
        <f t="shared" si="34"/>
        <v>0</v>
      </c>
      <c r="N653" s="39">
        <f t="shared" si="34"/>
        <v>0</v>
      </c>
      <c r="O653" s="39">
        <f t="shared" si="34"/>
        <v>0</v>
      </c>
      <c r="P653" s="39">
        <f t="shared" si="34"/>
        <v>0</v>
      </c>
      <c r="Q653" s="39">
        <f t="shared" si="34"/>
        <v>133717.29999999999</v>
      </c>
      <c r="R653" s="39">
        <f t="shared" si="34"/>
        <v>45174.078800000003</v>
      </c>
      <c r="S653" s="39">
        <f t="shared" si="34"/>
        <v>423</v>
      </c>
      <c r="T653" s="39">
        <f t="shared" si="34"/>
        <v>129</v>
      </c>
      <c r="U653" s="39">
        <f t="shared" si="34"/>
        <v>78909</v>
      </c>
      <c r="V653" s="39">
        <f t="shared" si="34"/>
        <v>42478.057999999997</v>
      </c>
      <c r="W653" s="39">
        <f t="shared" si="34"/>
        <v>5</v>
      </c>
      <c r="X653" s="39">
        <f t="shared" si="34"/>
        <v>3</v>
      </c>
      <c r="Y653" s="39">
        <f t="shared" si="34"/>
        <v>4</v>
      </c>
      <c r="Z653" s="39">
        <f t="shared" si="34"/>
        <v>4</v>
      </c>
      <c r="AA653" s="39">
        <f t="shared" si="34"/>
        <v>14776</v>
      </c>
      <c r="AB653" s="39">
        <f t="shared" si="34"/>
        <v>10859</v>
      </c>
      <c r="AC653" s="39">
        <f t="shared" si="34"/>
        <v>1901</v>
      </c>
      <c r="AD653" s="39">
        <f t="shared" si="34"/>
        <v>653</v>
      </c>
      <c r="AE653" s="39">
        <f t="shared" si="34"/>
        <v>70.5</v>
      </c>
      <c r="AF653" s="39">
        <f t="shared" si="34"/>
        <v>559.67700000000002</v>
      </c>
      <c r="AG653" s="39">
        <v>27012.285</v>
      </c>
      <c r="AH653" s="39">
        <v>6436.6780879999997</v>
      </c>
      <c r="AI653" s="39">
        <v>60974.194000000003</v>
      </c>
      <c r="AJ653" s="39">
        <v>53426.612312500001</v>
      </c>
      <c r="AK653" s="39">
        <v>11760.93</v>
      </c>
      <c r="AL653" s="39">
        <v>1828.71704004</v>
      </c>
      <c r="AM653" s="39">
        <v>628088.79099999997</v>
      </c>
      <c r="AN653" s="39">
        <v>402674.27319571999</v>
      </c>
      <c r="AO653" s="39">
        <v>79832.312000000005</v>
      </c>
      <c r="AP653" s="39">
        <v>31951.392155739999</v>
      </c>
      <c r="AQ653" s="39">
        <v>2</v>
      </c>
      <c r="AR653" s="39">
        <v>4</v>
      </c>
      <c r="AS653" s="39">
        <v>116001.62</v>
      </c>
      <c r="AT653" s="39">
        <v>22375.916688000001</v>
      </c>
      <c r="AU653" s="39">
        <v>1935992.9169999999</v>
      </c>
      <c r="AV653" s="39">
        <v>1054053.0631398</v>
      </c>
      <c r="AW653" s="75" t="s">
        <v>98</v>
      </c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15.75">
      <c r="A654" s="62"/>
      <c r="B654" s="9">
        <v>2016</v>
      </c>
      <c r="C654" s="39">
        <f t="shared" ref="C654:AF654" si="35">C600+C603+C606+C609+C612+C615+C618+C621+C624+C627+C630+C633+C636+C639+C642+C645+C648+C651</f>
        <v>317725.15000000002</v>
      </c>
      <c r="D654" s="39">
        <f t="shared" si="35"/>
        <v>150241.49635600002</v>
      </c>
      <c r="E654" s="39">
        <f t="shared" si="35"/>
        <v>71701.948999999993</v>
      </c>
      <c r="F654" s="39">
        <f t="shared" si="35"/>
        <v>56187.795791733442</v>
      </c>
      <c r="G654" s="39">
        <f t="shared" si="35"/>
        <v>101.03</v>
      </c>
      <c r="H654" s="39">
        <f t="shared" si="35"/>
        <v>448.77699999999999</v>
      </c>
      <c r="I654" s="39">
        <f t="shared" si="35"/>
        <v>25708.796000000002</v>
      </c>
      <c r="J654" s="39">
        <f t="shared" si="35"/>
        <v>13942.810556</v>
      </c>
      <c r="K654" s="39">
        <f t="shared" si="35"/>
        <v>326</v>
      </c>
      <c r="L654" s="39">
        <f t="shared" si="35"/>
        <v>2748</v>
      </c>
      <c r="M654" s="39">
        <f t="shared" si="35"/>
        <v>0</v>
      </c>
      <c r="N654" s="39">
        <f t="shared" si="35"/>
        <v>0</v>
      </c>
      <c r="O654" s="39">
        <f t="shared" si="35"/>
        <v>0</v>
      </c>
      <c r="P654" s="39">
        <f t="shared" si="35"/>
        <v>0</v>
      </c>
      <c r="Q654" s="39">
        <f t="shared" si="35"/>
        <v>123871.25599999999</v>
      </c>
      <c r="R654" s="39">
        <f t="shared" si="35"/>
        <v>40210.358887590599</v>
      </c>
      <c r="S654" s="39">
        <f t="shared" si="35"/>
        <v>454.1</v>
      </c>
      <c r="T654" s="39">
        <f t="shared" si="35"/>
        <v>142.02590000000001</v>
      </c>
      <c r="U654" s="39">
        <f t="shared" si="35"/>
        <v>43589.9</v>
      </c>
      <c r="V654" s="39">
        <f t="shared" si="35"/>
        <v>38206.546999999999</v>
      </c>
      <c r="W654" s="39">
        <f t="shared" si="35"/>
        <v>0</v>
      </c>
      <c r="X654" s="39">
        <f t="shared" si="35"/>
        <v>0</v>
      </c>
      <c r="Y654" s="39">
        <f t="shared" si="35"/>
        <v>0</v>
      </c>
      <c r="Z654" s="39">
        <f t="shared" si="35"/>
        <v>0</v>
      </c>
      <c r="AA654" s="39">
        <f t="shared" si="35"/>
        <v>15257.244000000001</v>
      </c>
      <c r="AB654" s="39">
        <f t="shared" si="35"/>
        <v>10898.70919</v>
      </c>
      <c r="AC654" s="39">
        <f t="shared" si="35"/>
        <v>587</v>
      </c>
      <c r="AD654" s="39">
        <f t="shared" si="35"/>
        <v>258</v>
      </c>
      <c r="AE654" s="39">
        <f t="shared" si="35"/>
        <v>23</v>
      </c>
      <c r="AF654" s="39">
        <f t="shared" si="35"/>
        <v>79</v>
      </c>
      <c r="AG654" s="39">
        <v>28204.58</v>
      </c>
      <c r="AH654" s="39">
        <v>5260.4150680000002</v>
      </c>
      <c r="AI654" s="39">
        <v>33769.765155706729</v>
      </c>
      <c r="AJ654" s="39">
        <v>35767.622289076295</v>
      </c>
      <c r="AK654" s="39">
        <v>17619.57</v>
      </c>
      <c r="AL654" s="39">
        <v>3530.3594100000005</v>
      </c>
      <c r="AM654" s="39">
        <v>653799.47100000002</v>
      </c>
      <c r="AN654" s="39">
        <v>379080.75168563193</v>
      </c>
      <c r="AO654" s="39">
        <v>91733.88</v>
      </c>
      <c r="AP654" s="39">
        <v>38136.6451466</v>
      </c>
      <c r="AQ654" s="39">
        <v>0</v>
      </c>
      <c r="AR654" s="39">
        <v>0</v>
      </c>
      <c r="AS654" s="39">
        <v>28198.3</v>
      </c>
      <c r="AT654" s="39">
        <v>5749.567</v>
      </c>
      <c r="AU654" s="39">
        <v>1672164.2461557065</v>
      </c>
      <c r="AV654" s="39">
        <v>933585.30063463224</v>
      </c>
      <c r="AW654" s="75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15.75">
      <c r="A655" s="62"/>
      <c r="B655" s="9">
        <v>2017</v>
      </c>
      <c r="C655" s="39">
        <f t="shared" ref="C655:AF655" si="36">C601+C604+C607+C610+C613+C616+C619+C622+C625+C628+C631+C634+C637+C640+C643+C646+C649+C652</f>
        <v>80357.370999999999</v>
      </c>
      <c r="D655" s="39">
        <f t="shared" si="36"/>
        <v>106508.927</v>
      </c>
      <c r="E655" s="39">
        <f t="shared" si="36"/>
        <v>47812.427000000003</v>
      </c>
      <c r="F655" s="39">
        <f t="shared" si="36"/>
        <v>51788.103400000007</v>
      </c>
      <c r="G655" s="39">
        <f t="shared" si="36"/>
        <v>38</v>
      </c>
      <c r="H655" s="39">
        <f t="shared" si="36"/>
        <v>390</v>
      </c>
      <c r="I655" s="39">
        <f t="shared" si="36"/>
        <v>1172.6309999999999</v>
      </c>
      <c r="J655" s="39">
        <f t="shared" si="36"/>
        <v>5110.5296923400001</v>
      </c>
      <c r="K655" s="39">
        <f t="shared" si="36"/>
        <v>1327</v>
      </c>
      <c r="L655" s="39">
        <f t="shared" si="36"/>
        <v>8059</v>
      </c>
      <c r="M655" s="39">
        <f t="shared" si="36"/>
        <v>0</v>
      </c>
      <c r="N655" s="39">
        <f t="shared" si="36"/>
        <v>0</v>
      </c>
      <c r="O655" s="39">
        <f t="shared" si="36"/>
        <v>0</v>
      </c>
      <c r="P655" s="39">
        <f t="shared" si="36"/>
        <v>0</v>
      </c>
      <c r="Q655" s="39">
        <f t="shared" si="36"/>
        <v>41090.582999999999</v>
      </c>
      <c r="R655" s="39">
        <f t="shared" si="36"/>
        <v>46047.854291719384</v>
      </c>
      <c r="S655" s="39">
        <f t="shared" si="36"/>
        <v>257</v>
      </c>
      <c r="T655" s="39">
        <f t="shared" si="36"/>
        <v>234</v>
      </c>
      <c r="U655" s="39">
        <f t="shared" si="36"/>
        <v>45646</v>
      </c>
      <c r="V655" s="39">
        <f t="shared" si="36"/>
        <v>68294</v>
      </c>
      <c r="W655" s="39">
        <f t="shared" si="36"/>
        <v>0</v>
      </c>
      <c r="X655" s="39">
        <f t="shared" si="36"/>
        <v>0</v>
      </c>
      <c r="Y655" s="39">
        <f t="shared" si="36"/>
        <v>30</v>
      </c>
      <c r="Z655" s="39">
        <f t="shared" si="36"/>
        <v>13.721355265007732</v>
      </c>
      <c r="AA655" s="39">
        <f t="shared" si="36"/>
        <v>38</v>
      </c>
      <c r="AB655" s="39">
        <f t="shared" si="36"/>
        <v>44</v>
      </c>
      <c r="AC655" s="39">
        <f t="shared" si="36"/>
        <v>10.706</v>
      </c>
      <c r="AD655" s="39">
        <f t="shared" si="36"/>
        <v>12.779</v>
      </c>
      <c r="AE655" s="39">
        <f t="shared" si="36"/>
        <v>24</v>
      </c>
      <c r="AF655" s="39">
        <f t="shared" si="36"/>
        <v>1</v>
      </c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75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18" customHeight="1">
      <c r="A661" s="52" t="s">
        <v>162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53" t="s">
        <v>161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26.25" customHeight="1">
      <c r="A662" s="58" t="s">
        <v>242</v>
      </c>
      <c r="B662" s="58"/>
      <c r="C662" s="58"/>
      <c r="D662" s="58"/>
      <c r="E662" s="5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79" t="s">
        <v>243</v>
      </c>
      <c r="AU662" s="79"/>
      <c r="AV662" s="79"/>
      <c r="AW662" s="79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16.5" customHeight="1">
      <c r="A663" s="76" t="s">
        <v>147</v>
      </c>
      <c r="B663" s="76"/>
      <c r="C663" s="76"/>
      <c r="D663" s="76"/>
      <c r="E663" s="4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J663" s="4"/>
      <c r="AK663" s="4"/>
      <c r="AL663" s="4"/>
      <c r="AM663" s="4"/>
      <c r="AN663" s="4"/>
      <c r="AO663" s="4"/>
      <c r="AP663" s="4"/>
      <c r="AQ663" s="77" t="s">
        <v>148</v>
      </c>
      <c r="AR663" s="77"/>
      <c r="AS663" s="77"/>
      <c r="AT663" s="77"/>
      <c r="AU663" s="77"/>
      <c r="AV663" s="77"/>
      <c r="AW663" s="77"/>
      <c r="AX663" s="37"/>
      <c r="AY663" s="37"/>
      <c r="AZ663" s="1"/>
      <c r="BA663" s="1"/>
      <c r="BB663" s="1"/>
    </row>
    <row r="664" spans="1:61" ht="16.5" customHeight="1">
      <c r="A664" s="73" t="s">
        <v>100</v>
      </c>
      <c r="B664" s="74"/>
      <c r="C664" s="72" t="s">
        <v>101</v>
      </c>
      <c r="D664" s="72"/>
      <c r="E664" s="72" t="s">
        <v>18</v>
      </c>
      <c r="F664" s="72"/>
      <c r="G664" s="72" t="s">
        <v>20</v>
      </c>
      <c r="H664" s="72"/>
      <c r="I664" s="72" t="s">
        <v>22</v>
      </c>
      <c r="J664" s="72"/>
      <c r="K664" s="72" t="s">
        <v>24</v>
      </c>
      <c r="L664" s="72"/>
      <c r="M664" s="72" t="s">
        <v>26</v>
      </c>
      <c r="N664" s="72"/>
      <c r="O664" s="72" t="s">
        <v>102</v>
      </c>
      <c r="P664" s="72"/>
      <c r="Q664" s="72" t="s">
        <v>30</v>
      </c>
      <c r="R664" s="72"/>
      <c r="S664" s="72" t="s">
        <v>32</v>
      </c>
      <c r="T664" s="72"/>
      <c r="U664" s="72" t="s">
        <v>34</v>
      </c>
      <c r="V664" s="72"/>
      <c r="W664" s="72" t="s">
        <v>36</v>
      </c>
      <c r="X664" s="72"/>
      <c r="Y664" s="72" t="s">
        <v>38</v>
      </c>
      <c r="Z664" s="72"/>
      <c r="AA664" s="72" t="s">
        <v>40</v>
      </c>
      <c r="AB664" s="72"/>
      <c r="AC664" s="72" t="s">
        <v>42</v>
      </c>
      <c r="AD664" s="72"/>
      <c r="AE664" s="72" t="s">
        <v>44</v>
      </c>
      <c r="AF664" s="72"/>
      <c r="AG664" s="72" t="s">
        <v>46</v>
      </c>
      <c r="AH664" s="72"/>
      <c r="AI664" s="72" t="s">
        <v>48</v>
      </c>
      <c r="AJ664" s="72"/>
      <c r="AK664" s="72" t="s">
        <v>50</v>
      </c>
      <c r="AL664" s="72"/>
      <c r="AM664" s="72" t="s">
        <v>52</v>
      </c>
      <c r="AN664" s="72"/>
      <c r="AO664" s="72" t="s">
        <v>54</v>
      </c>
      <c r="AP664" s="72"/>
      <c r="AQ664" s="72" t="s">
        <v>56</v>
      </c>
      <c r="AR664" s="72"/>
      <c r="AS664" s="72" t="s">
        <v>58</v>
      </c>
      <c r="AT664" s="72"/>
      <c r="AU664" s="72" t="s">
        <v>97</v>
      </c>
      <c r="AV664" s="72"/>
      <c r="AW664" s="34" t="s">
        <v>103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16.5" customHeight="1">
      <c r="A665" s="91" t="s">
        <v>104</v>
      </c>
      <c r="B665" s="34" t="s">
        <v>65</v>
      </c>
      <c r="C665" s="72" t="s">
        <v>105</v>
      </c>
      <c r="D665" s="72"/>
      <c r="E665" s="72" t="s">
        <v>106</v>
      </c>
      <c r="F665" s="72"/>
      <c r="G665" s="72" t="s">
        <v>107</v>
      </c>
      <c r="H665" s="72"/>
      <c r="I665" s="72" t="s">
        <v>108</v>
      </c>
      <c r="J665" s="72"/>
      <c r="K665" s="72" t="s">
        <v>109</v>
      </c>
      <c r="L665" s="72"/>
      <c r="M665" s="72" t="s">
        <v>27</v>
      </c>
      <c r="N665" s="72"/>
      <c r="O665" s="72" t="s">
        <v>110</v>
      </c>
      <c r="P665" s="72"/>
      <c r="Q665" s="72" t="s">
        <v>111</v>
      </c>
      <c r="R665" s="72"/>
      <c r="S665" s="72" t="s">
        <v>112</v>
      </c>
      <c r="T665" s="72"/>
      <c r="U665" s="72" t="s">
        <v>113</v>
      </c>
      <c r="V665" s="72"/>
      <c r="W665" s="72" t="s">
        <v>114</v>
      </c>
      <c r="X665" s="72"/>
      <c r="Y665" s="72" t="s">
        <v>115</v>
      </c>
      <c r="Z665" s="72"/>
      <c r="AA665" s="72" t="s">
        <v>116</v>
      </c>
      <c r="AB665" s="72"/>
      <c r="AC665" s="72" t="s">
        <v>117</v>
      </c>
      <c r="AD665" s="72"/>
      <c r="AE665" s="72" t="s">
        <v>118</v>
      </c>
      <c r="AF665" s="72"/>
      <c r="AG665" s="72" t="s">
        <v>119</v>
      </c>
      <c r="AH665" s="72"/>
      <c r="AI665" s="72" t="s">
        <v>120</v>
      </c>
      <c r="AJ665" s="72"/>
      <c r="AK665" s="72" t="s">
        <v>121</v>
      </c>
      <c r="AL665" s="72"/>
      <c r="AM665" s="72" t="s">
        <v>122</v>
      </c>
      <c r="AN665" s="72"/>
      <c r="AO665" s="72" t="s">
        <v>123</v>
      </c>
      <c r="AP665" s="72"/>
      <c r="AQ665" s="72" t="s">
        <v>57</v>
      </c>
      <c r="AR665" s="72"/>
      <c r="AS665" s="72" t="s">
        <v>124</v>
      </c>
      <c r="AT665" s="72"/>
      <c r="AU665" s="72" t="s">
        <v>125</v>
      </c>
      <c r="AV665" s="72"/>
      <c r="AW665" s="88" t="s">
        <v>126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15.75">
      <c r="A666" s="92"/>
      <c r="B666" s="24" t="s">
        <v>81</v>
      </c>
      <c r="C666" s="35" t="s">
        <v>149</v>
      </c>
      <c r="D666" s="36" t="s">
        <v>150</v>
      </c>
      <c r="E666" s="35" t="s">
        <v>149</v>
      </c>
      <c r="F666" s="36" t="s">
        <v>150</v>
      </c>
      <c r="G666" s="35" t="s">
        <v>149</v>
      </c>
      <c r="H666" s="36" t="s">
        <v>150</v>
      </c>
      <c r="I666" s="35" t="s">
        <v>149</v>
      </c>
      <c r="J666" s="36" t="s">
        <v>150</v>
      </c>
      <c r="K666" s="35" t="s">
        <v>149</v>
      </c>
      <c r="L666" s="36" t="s">
        <v>150</v>
      </c>
      <c r="M666" s="35" t="s">
        <v>149</v>
      </c>
      <c r="N666" s="36" t="s">
        <v>150</v>
      </c>
      <c r="O666" s="35" t="s">
        <v>149</v>
      </c>
      <c r="P666" s="36" t="s">
        <v>150</v>
      </c>
      <c r="Q666" s="35" t="s">
        <v>149</v>
      </c>
      <c r="R666" s="36" t="s">
        <v>150</v>
      </c>
      <c r="S666" s="35" t="s">
        <v>149</v>
      </c>
      <c r="T666" s="36" t="s">
        <v>150</v>
      </c>
      <c r="U666" s="35" t="s">
        <v>149</v>
      </c>
      <c r="V666" s="36" t="s">
        <v>150</v>
      </c>
      <c r="W666" s="35" t="s">
        <v>149</v>
      </c>
      <c r="X666" s="36" t="s">
        <v>150</v>
      </c>
      <c r="Y666" s="35" t="s">
        <v>149</v>
      </c>
      <c r="Z666" s="36" t="s">
        <v>150</v>
      </c>
      <c r="AA666" s="35" t="s">
        <v>149</v>
      </c>
      <c r="AB666" s="36" t="s">
        <v>150</v>
      </c>
      <c r="AC666" s="35" t="s">
        <v>149</v>
      </c>
      <c r="AD666" s="36" t="s">
        <v>150</v>
      </c>
      <c r="AE666" s="35" t="s">
        <v>149</v>
      </c>
      <c r="AF666" s="36" t="s">
        <v>150</v>
      </c>
      <c r="AG666" s="35" t="s">
        <v>149</v>
      </c>
      <c r="AH666" s="36" t="s">
        <v>150</v>
      </c>
      <c r="AI666" s="35" t="s">
        <v>149</v>
      </c>
      <c r="AJ666" s="36" t="s">
        <v>150</v>
      </c>
      <c r="AK666" s="35" t="s">
        <v>149</v>
      </c>
      <c r="AL666" s="36" t="s">
        <v>150</v>
      </c>
      <c r="AM666" s="35" t="s">
        <v>149</v>
      </c>
      <c r="AN666" s="36" t="s">
        <v>150</v>
      </c>
      <c r="AO666" s="35" t="s">
        <v>149</v>
      </c>
      <c r="AP666" s="36" t="s">
        <v>150</v>
      </c>
      <c r="AQ666" s="35" t="s">
        <v>149</v>
      </c>
      <c r="AR666" s="36" t="s">
        <v>150</v>
      </c>
      <c r="AS666" s="35" t="s">
        <v>149</v>
      </c>
      <c r="AT666" s="36" t="s">
        <v>150</v>
      </c>
      <c r="AU666" s="39" t="s">
        <v>149</v>
      </c>
      <c r="AV666" s="39" t="s">
        <v>150</v>
      </c>
      <c r="AW666" s="90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15.75">
      <c r="A667" s="62" t="s">
        <v>16</v>
      </c>
      <c r="B667" s="9">
        <v>2015</v>
      </c>
      <c r="C667" s="39"/>
      <c r="D667" s="39"/>
      <c r="E667" s="39">
        <v>4148.1620000000003</v>
      </c>
      <c r="F667" s="39">
        <v>6390.9012079999993</v>
      </c>
      <c r="G667" s="39"/>
      <c r="H667" s="39"/>
      <c r="I667" s="39">
        <v>24.655999999999999</v>
      </c>
      <c r="J667" s="39">
        <v>50.543951999999997</v>
      </c>
      <c r="K667" s="39">
        <v>227.666</v>
      </c>
      <c r="L667" s="39">
        <v>453.86904399999997</v>
      </c>
      <c r="M667" s="39"/>
      <c r="N667" s="39"/>
      <c r="O667" s="39"/>
      <c r="P667" s="39"/>
      <c r="Q667" s="39">
        <v>12058.78</v>
      </c>
      <c r="R667" s="39">
        <v>17032.063615999999</v>
      </c>
      <c r="S667" s="39">
        <v>23358.294999999998</v>
      </c>
      <c r="T667" s="39">
        <v>18811.035356</v>
      </c>
      <c r="U667" s="39">
        <v>29361.921999999999</v>
      </c>
      <c r="V667" s="39">
        <v>28969.975759999998</v>
      </c>
      <c r="W667" s="39"/>
      <c r="X667" s="39"/>
      <c r="Y667" s="39">
        <v>771</v>
      </c>
      <c r="Z667" s="39">
        <v>540.82423999999992</v>
      </c>
      <c r="AA667" s="39">
        <v>152.41999999999999</v>
      </c>
      <c r="AB667" s="39">
        <v>122.25095999999999</v>
      </c>
      <c r="AC667" s="39">
        <v>1753.673</v>
      </c>
      <c r="AD667" s="39">
        <v>2028.3535319999999</v>
      </c>
      <c r="AE667" s="39">
        <v>100.98</v>
      </c>
      <c r="AF667" s="39">
        <v>121.31056799999999</v>
      </c>
      <c r="AG667" s="39">
        <v>60.774999999999999</v>
      </c>
      <c r="AH667" s="39">
        <v>120.10754399999999</v>
      </c>
      <c r="AI667" s="39">
        <v>13417.853999999999</v>
      </c>
      <c r="AJ667" s="39">
        <v>10663.251735999998</v>
      </c>
      <c r="AK667" s="39">
        <v>15</v>
      </c>
      <c r="AL667" s="39">
        <v>23.4392</v>
      </c>
      <c r="AM667" s="39">
        <v>30116.031999999999</v>
      </c>
      <c r="AN667" s="39">
        <v>25569.001495999997</v>
      </c>
      <c r="AO667" s="39">
        <v>53.53</v>
      </c>
      <c r="AP667" s="39">
        <v>70.33878</v>
      </c>
      <c r="AQ667" s="39"/>
      <c r="AR667" s="39"/>
      <c r="AS667" s="39">
        <v>5453.893</v>
      </c>
      <c r="AT667" s="39">
        <v>5041.8255759999993</v>
      </c>
      <c r="AU667" s="39">
        <v>121074.63799999999</v>
      </c>
      <c r="AV667" s="39">
        <v>116009.09256799999</v>
      </c>
      <c r="AW667" s="75" t="s">
        <v>17</v>
      </c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15.75">
      <c r="A668" s="62"/>
      <c r="B668" s="9">
        <v>2016</v>
      </c>
      <c r="C668" s="39"/>
      <c r="D668" s="39"/>
      <c r="E668" s="39">
        <v>3973.973</v>
      </c>
      <c r="F668" s="39">
        <v>5041.0249719999993</v>
      </c>
      <c r="G668" s="39"/>
      <c r="H668" s="39"/>
      <c r="I668" s="39">
        <v>0.871</v>
      </c>
      <c r="J668" s="39">
        <v>23.652412000000002</v>
      </c>
      <c r="K668" s="39">
        <v>187.577</v>
      </c>
      <c r="L668" s="39">
        <v>363.47703999999999</v>
      </c>
      <c r="M668" s="39"/>
      <c r="N668" s="39"/>
      <c r="O668" s="39"/>
      <c r="P668" s="39"/>
      <c r="Q668" s="39">
        <v>15000.29</v>
      </c>
      <c r="R668" s="39">
        <v>20720.907968</v>
      </c>
      <c r="S668" s="39">
        <v>11750.663</v>
      </c>
      <c r="T668" s="39">
        <v>9657.0534759999991</v>
      </c>
      <c r="U668" s="39">
        <v>14640.302</v>
      </c>
      <c r="V668" s="39">
        <v>31629.298435999997</v>
      </c>
      <c r="W668" s="39"/>
      <c r="X668" s="39"/>
      <c r="Y668" s="39">
        <v>1795.8520000000001</v>
      </c>
      <c r="Z668" s="39">
        <v>1312.871952</v>
      </c>
      <c r="AA668" s="39">
        <v>267.14999999999998</v>
      </c>
      <c r="AB668" s="39">
        <v>213.87705199999999</v>
      </c>
      <c r="AC668" s="39">
        <v>4013.5949999999998</v>
      </c>
      <c r="AD668" s="39">
        <v>4223.407784</v>
      </c>
      <c r="AE668" s="39">
        <v>299.04000000000002</v>
      </c>
      <c r="AF668" s="39">
        <v>228.96144799999999</v>
      </c>
      <c r="AG668" s="39">
        <v>37.914999999999999</v>
      </c>
      <c r="AH668" s="39">
        <v>104.34962399999999</v>
      </c>
      <c r="AI668" s="39">
        <v>12420.811</v>
      </c>
      <c r="AJ668" s="39">
        <v>11668.852719999999</v>
      </c>
      <c r="AK668" s="39">
        <v>73.09</v>
      </c>
      <c r="AL668" s="39">
        <v>120.16119999999998</v>
      </c>
      <c r="AM668" s="39">
        <v>37225.224999999999</v>
      </c>
      <c r="AN668" s="39">
        <v>34305.457800000004</v>
      </c>
      <c r="AO668" s="39">
        <v>90.876999999999995</v>
      </c>
      <c r="AP668" s="39">
        <v>141.22400399999998</v>
      </c>
      <c r="AQ668" s="39"/>
      <c r="AR668" s="39"/>
      <c r="AS668" s="39">
        <v>1306.673</v>
      </c>
      <c r="AT668" s="39">
        <v>1400.568448</v>
      </c>
      <c r="AU668" s="39">
        <v>103083.90399999999</v>
      </c>
      <c r="AV668" s="39">
        <v>121155.14633600001</v>
      </c>
      <c r="AW668" s="75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15.75">
      <c r="A669" s="62"/>
      <c r="B669" s="9">
        <v>2017</v>
      </c>
      <c r="C669" s="39"/>
      <c r="D669" s="39"/>
      <c r="E669" s="39">
        <v>3775.2743500000001</v>
      </c>
      <c r="F669" s="39">
        <v>4845.1777857142861</v>
      </c>
      <c r="G669" s="39"/>
      <c r="H669" s="39"/>
      <c r="I669" s="39">
        <v>0.82745000000000002</v>
      </c>
      <c r="J669" s="39">
        <v>22.733500000000003</v>
      </c>
      <c r="K669" s="39">
        <v>178.20100000000002</v>
      </c>
      <c r="L669" s="39">
        <v>349.315</v>
      </c>
      <c r="M669" s="39"/>
      <c r="N669" s="39"/>
      <c r="O669" s="39"/>
      <c r="P669" s="39"/>
      <c r="Q669" s="39">
        <v>14250.275500000002</v>
      </c>
      <c r="R669" s="39">
        <v>19915.886857142857</v>
      </c>
      <c r="S669" s="39">
        <v>11163.129850000001</v>
      </c>
      <c r="T669" s="39">
        <v>9281.8705000000009</v>
      </c>
      <c r="U669" s="39">
        <v>13908.286899999999</v>
      </c>
      <c r="V669" s="39">
        <v>30400.479071428574</v>
      </c>
      <c r="W669" s="39"/>
      <c r="X669" s="39"/>
      <c r="Y669" s="39">
        <v>1706.0594000000001</v>
      </c>
      <c r="Z669" s="39">
        <v>1261.8660000000002</v>
      </c>
      <c r="AA669" s="39">
        <v>253.79249999999999</v>
      </c>
      <c r="AB669" s="39">
        <v>205.56778571428572</v>
      </c>
      <c r="AC669" s="39">
        <v>3812.91525</v>
      </c>
      <c r="AD669" s="39">
        <v>4059.3255714285715</v>
      </c>
      <c r="AE669" s="39">
        <v>284.08800000000002</v>
      </c>
      <c r="AF669" s="39">
        <v>220.06614285714286</v>
      </c>
      <c r="AG669" s="39">
        <v>36.01925</v>
      </c>
      <c r="AH669" s="39">
        <v>100.29557142857144</v>
      </c>
      <c r="AI669" s="39">
        <v>11799.77045</v>
      </c>
      <c r="AJ669" s="39">
        <v>11215.509999999998</v>
      </c>
      <c r="AK669" s="39">
        <v>69.435500000000005</v>
      </c>
      <c r="AL669" s="39">
        <v>115.49285714285713</v>
      </c>
      <c r="AM669" s="39">
        <v>35363.963749999995</v>
      </c>
      <c r="AN669" s="39">
        <v>32972.667857142864</v>
      </c>
      <c r="AO669" s="39">
        <v>86.333149999999989</v>
      </c>
      <c r="AP669" s="39">
        <v>135.73735714285715</v>
      </c>
      <c r="AQ669" s="39"/>
      <c r="AR669" s="39"/>
      <c r="AS669" s="39">
        <v>1241.33935</v>
      </c>
      <c r="AT669" s="39">
        <v>1346.1554285714287</v>
      </c>
      <c r="AU669" s="39">
        <v>97929.711649999997</v>
      </c>
      <c r="AV669" s="39">
        <v>116448.14728571431</v>
      </c>
      <c r="AW669" s="75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15.75">
      <c r="A670" s="62" t="s">
        <v>18</v>
      </c>
      <c r="B670" s="9">
        <v>2015</v>
      </c>
      <c r="C670" s="39">
        <v>5503</v>
      </c>
      <c r="D670" s="39">
        <v>6952</v>
      </c>
      <c r="E670" s="39"/>
      <c r="F670" s="39"/>
      <c r="G670" s="39">
        <v>44</v>
      </c>
      <c r="H670" s="39">
        <v>172</v>
      </c>
      <c r="I670" s="39">
        <v>2257</v>
      </c>
      <c r="J670" s="39">
        <v>6049</v>
      </c>
      <c r="K670" s="39">
        <v>1208</v>
      </c>
      <c r="L670" s="39">
        <v>1450</v>
      </c>
      <c r="M670" s="39"/>
      <c r="N670" s="39"/>
      <c r="O670" s="39"/>
      <c r="P670" s="39"/>
      <c r="Q670" s="39">
        <v>21552</v>
      </c>
      <c r="R670" s="39">
        <v>35268</v>
      </c>
      <c r="S670" s="39">
        <v>593</v>
      </c>
      <c r="T670" s="39">
        <v>554</v>
      </c>
      <c r="U670" s="39">
        <v>1156</v>
      </c>
      <c r="V670" s="39">
        <v>2051</v>
      </c>
      <c r="W670" s="39">
        <v>11289</v>
      </c>
      <c r="X670" s="39">
        <v>3693</v>
      </c>
      <c r="Y670" s="39">
        <v>148512</v>
      </c>
      <c r="Z670" s="39">
        <v>44571</v>
      </c>
      <c r="AA670" s="39">
        <v>3442</v>
      </c>
      <c r="AB670" s="39">
        <v>1557</v>
      </c>
      <c r="AC670" s="39">
        <v>437</v>
      </c>
      <c r="AD670" s="39">
        <v>2727</v>
      </c>
      <c r="AE670" s="39">
        <v>15</v>
      </c>
      <c r="AF670" s="39">
        <v>19</v>
      </c>
      <c r="AG670" s="39">
        <v>196</v>
      </c>
      <c r="AH670" s="39">
        <v>2053</v>
      </c>
      <c r="AI670" s="39">
        <v>12582</v>
      </c>
      <c r="AJ670" s="39">
        <v>8235</v>
      </c>
      <c r="AK670" s="39"/>
      <c r="AL670" s="39"/>
      <c r="AM670" s="39">
        <v>123428</v>
      </c>
      <c r="AN670" s="39">
        <v>71079</v>
      </c>
      <c r="AO670" s="39">
        <v>5402</v>
      </c>
      <c r="AP670" s="39">
        <v>9288</v>
      </c>
      <c r="AQ670" s="39">
        <v>2</v>
      </c>
      <c r="AR670" s="39">
        <v>4</v>
      </c>
      <c r="AS670" s="39">
        <v>2814</v>
      </c>
      <c r="AT670" s="39">
        <v>2070</v>
      </c>
      <c r="AU670" s="39">
        <v>340432</v>
      </c>
      <c r="AV670" s="39">
        <v>197792</v>
      </c>
      <c r="AW670" s="75" t="s">
        <v>19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15.75">
      <c r="A671" s="62"/>
      <c r="B671" s="9">
        <v>2016</v>
      </c>
      <c r="C671" s="39">
        <v>6734</v>
      </c>
      <c r="D671" s="39">
        <v>7974</v>
      </c>
      <c r="E671" s="39"/>
      <c r="F671" s="39"/>
      <c r="G671" s="39">
        <v>1</v>
      </c>
      <c r="H671" s="39">
        <v>5</v>
      </c>
      <c r="I671" s="39">
        <v>2269</v>
      </c>
      <c r="J671" s="39">
        <v>5198</v>
      </c>
      <c r="K671" s="39">
        <v>1447</v>
      </c>
      <c r="L671" s="39">
        <v>1336</v>
      </c>
      <c r="M671" s="39"/>
      <c r="N671" s="39"/>
      <c r="O671" s="39"/>
      <c r="P671" s="39"/>
      <c r="Q671" s="39">
        <v>25458</v>
      </c>
      <c r="R671" s="39">
        <v>40548</v>
      </c>
      <c r="S671" s="39">
        <v>337</v>
      </c>
      <c r="T671" s="39">
        <v>259</v>
      </c>
      <c r="U671" s="39">
        <v>1785</v>
      </c>
      <c r="V671" s="39">
        <v>2916</v>
      </c>
      <c r="W671" s="39">
        <v>10315</v>
      </c>
      <c r="X671" s="39">
        <v>4560</v>
      </c>
      <c r="Y671" s="39">
        <v>165123</v>
      </c>
      <c r="Z671" s="39">
        <v>51060</v>
      </c>
      <c r="AA671" s="39">
        <v>2935</v>
      </c>
      <c r="AB671" s="39">
        <v>2477</v>
      </c>
      <c r="AC671" s="39">
        <v>602</v>
      </c>
      <c r="AD671" s="39">
        <v>3555</v>
      </c>
      <c r="AE671" s="39">
        <v>3</v>
      </c>
      <c r="AF671" s="39">
        <v>2</v>
      </c>
      <c r="AG671" s="39">
        <v>151</v>
      </c>
      <c r="AH671" s="39">
        <v>1593</v>
      </c>
      <c r="AI671" s="39">
        <v>13558</v>
      </c>
      <c r="AJ671" s="39">
        <v>7074</v>
      </c>
      <c r="AK671" s="39">
        <v>25</v>
      </c>
      <c r="AL671" s="39">
        <v>151</v>
      </c>
      <c r="AM671" s="39">
        <v>128234</v>
      </c>
      <c r="AN671" s="39">
        <v>75840</v>
      </c>
      <c r="AO671" s="39">
        <v>4292</v>
      </c>
      <c r="AP671" s="39">
        <v>7952</v>
      </c>
      <c r="AQ671" s="39">
        <v>1</v>
      </c>
      <c r="AR671" s="39">
        <v>3</v>
      </c>
      <c r="AS671" s="39">
        <v>3153</v>
      </c>
      <c r="AT671" s="39">
        <v>2180</v>
      </c>
      <c r="AU671" s="39">
        <v>366423</v>
      </c>
      <c r="AV671" s="39">
        <v>214683</v>
      </c>
      <c r="AW671" s="75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15.75">
      <c r="A672" s="62"/>
      <c r="B672" s="9">
        <v>2017</v>
      </c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75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15.75">
      <c r="A673" s="62" t="s">
        <v>20</v>
      </c>
      <c r="B673" s="9">
        <v>2015</v>
      </c>
      <c r="C673" s="39">
        <v>3681</v>
      </c>
      <c r="D673" s="39">
        <v>2066</v>
      </c>
      <c r="E673" s="39">
        <v>266</v>
      </c>
      <c r="F673" s="39">
        <v>1442</v>
      </c>
      <c r="G673" s="39"/>
      <c r="H673" s="39"/>
      <c r="I673" s="39">
        <v>42</v>
      </c>
      <c r="J673" s="39">
        <v>112</v>
      </c>
      <c r="K673" s="39">
        <v>6</v>
      </c>
      <c r="L673" s="39">
        <v>13</v>
      </c>
      <c r="M673" s="39"/>
      <c r="N673" s="39"/>
      <c r="O673" s="39"/>
      <c r="P673" s="39"/>
      <c r="Q673" s="39">
        <v>3956</v>
      </c>
      <c r="R673" s="39">
        <v>3232</v>
      </c>
      <c r="S673" s="39">
        <v>6</v>
      </c>
      <c r="T673" s="39">
        <v>11</v>
      </c>
      <c r="U673" s="39">
        <v>133</v>
      </c>
      <c r="V673" s="39">
        <v>239</v>
      </c>
      <c r="W673" s="39">
        <v>96</v>
      </c>
      <c r="X673" s="39">
        <v>228</v>
      </c>
      <c r="Y673" s="39">
        <v>15</v>
      </c>
      <c r="Z673" s="39">
        <v>11</v>
      </c>
      <c r="AA673" s="39">
        <v>181</v>
      </c>
      <c r="AB673" s="39">
        <v>140</v>
      </c>
      <c r="AC673" s="39">
        <v>4</v>
      </c>
      <c r="AD673" s="39">
        <v>42</v>
      </c>
      <c r="AE673" s="39"/>
      <c r="AF673" s="39"/>
      <c r="AG673" s="39">
        <v>56</v>
      </c>
      <c r="AH673" s="39">
        <v>628</v>
      </c>
      <c r="AI673" s="39">
        <v>5256</v>
      </c>
      <c r="AJ673" s="39">
        <v>8085</v>
      </c>
      <c r="AK673" s="39"/>
      <c r="AL673" s="39"/>
      <c r="AM673" s="39">
        <v>14531</v>
      </c>
      <c r="AN673" s="39">
        <v>11466</v>
      </c>
      <c r="AO673" s="39">
        <v>439</v>
      </c>
      <c r="AP673" s="39">
        <v>663</v>
      </c>
      <c r="AQ673" s="39"/>
      <c r="AR673" s="39"/>
      <c r="AS673" s="39">
        <v>2080</v>
      </c>
      <c r="AT673" s="39">
        <v>1179</v>
      </c>
      <c r="AU673" s="39">
        <v>30748</v>
      </c>
      <c r="AV673" s="39">
        <v>29557</v>
      </c>
      <c r="AW673" s="75" t="s">
        <v>21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15.75">
      <c r="A674" s="62"/>
      <c r="B674" s="9">
        <v>2016</v>
      </c>
      <c r="C674" s="39">
        <v>3345</v>
      </c>
      <c r="D674" s="39">
        <v>1825</v>
      </c>
      <c r="E674" s="39">
        <v>384</v>
      </c>
      <c r="F674" s="39">
        <v>2543</v>
      </c>
      <c r="G674" s="39"/>
      <c r="H674" s="39"/>
      <c r="I674" s="39">
        <v>43</v>
      </c>
      <c r="J674" s="39">
        <v>190</v>
      </c>
      <c r="K674" s="39">
        <v>18</v>
      </c>
      <c r="L674" s="39">
        <v>22</v>
      </c>
      <c r="M674" s="39"/>
      <c r="N674" s="39"/>
      <c r="O674" s="39"/>
      <c r="P674" s="39"/>
      <c r="Q674" s="39">
        <v>4756</v>
      </c>
      <c r="R674" s="39">
        <v>3486</v>
      </c>
      <c r="S674" s="39">
        <v>12</v>
      </c>
      <c r="T674" s="39">
        <v>9</v>
      </c>
      <c r="U674" s="39">
        <v>463</v>
      </c>
      <c r="V674" s="39">
        <v>532</v>
      </c>
      <c r="W674" s="39">
        <v>129</v>
      </c>
      <c r="X674" s="39">
        <v>207</v>
      </c>
      <c r="Y674" s="39">
        <v>114</v>
      </c>
      <c r="Z674" s="39">
        <v>91</v>
      </c>
      <c r="AA674" s="39">
        <v>147</v>
      </c>
      <c r="AB674" s="39">
        <v>140</v>
      </c>
      <c r="AC674" s="39">
        <v>1</v>
      </c>
      <c r="AD674" s="39">
        <v>6</v>
      </c>
      <c r="AE674" s="39"/>
      <c r="AF674" s="39"/>
      <c r="AG674" s="39">
        <v>29</v>
      </c>
      <c r="AH674" s="39">
        <v>409</v>
      </c>
      <c r="AI674" s="39">
        <v>5513</v>
      </c>
      <c r="AJ674" s="39">
        <v>2795</v>
      </c>
      <c r="AK674" s="39"/>
      <c r="AL674" s="39"/>
      <c r="AM674" s="39">
        <v>17833</v>
      </c>
      <c r="AN674" s="39">
        <v>13746</v>
      </c>
      <c r="AO674" s="39">
        <v>377</v>
      </c>
      <c r="AP674" s="39">
        <v>545</v>
      </c>
      <c r="AQ674" s="39"/>
      <c r="AR674" s="39"/>
      <c r="AS674" s="39">
        <v>1615</v>
      </c>
      <c r="AT674" s="39">
        <v>1452</v>
      </c>
      <c r="AU674" s="39">
        <v>34779</v>
      </c>
      <c r="AV674" s="39">
        <v>27998</v>
      </c>
      <c r="AW674" s="75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15.75">
      <c r="A675" s="62"/>
      <c r="B675" s="9">
        <v>2017</v>
      </c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75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15.75">
      <c r="A676" s="62" t="s">
        <v>22</v>
      </c>
      <c r="B676" s="9">
        <v>2015</v>
      </c>
      <c r="C676" s="39">
        <v>12</v>
      </c>
      <c r="D676" s="39">
        <v>12.495979999999999</v>
      </c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>
        <v>16.600000000000001</v>
      </c>
      <c r="V676" s="39">
        <v>18.86206</v>
      </c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>
        <v>0.16200000000000001</v>
      </c>
      <c r="AJ676" s="39">
        <v>17.40536595</v>
      </c>
      <c r="AK676" s="39">
        <v>11.5</v>
      </c>
      <c r="AL676" s="39">
        <v>3.1457999999999999</v>
      </c>
      <c r="AM676" s="39">
        <v>402.47300000000001</v>
      </c>
      <c r="AN676" s="39">
        <v>334.34839878999998</v>
      </c>
      <c r="AO676" s="39">
        <v>296.23099999999999</v>
      </c>
      <c r="AP676" s="39">
        <v>578.24262068999997</v>
      </c>
      <c r="AQ676" s="39"/>
      <c r="AR676" s="39"/>
      <c r="AS676" s="39"/>
      <c r="AT676" s="39"/>
      <c r="AU676" s="39">
        <v>738.96600000000001</v>
      </c>
      <c r="AV676" s="39">
        <v>964.50022543</v>
      </c>
      <c r="AW676" s="75" t="s">
        <v>23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15.75">
      <c r="A677" s="62"/>
      <c r="B677" s="9">
        <v>2016</v>
      </c>
      <c r="C677" s="39"/>
      <c r="D677" s="39"/>
      <c r="E677" s="39">
        <v>17.010000000000002</v>
      </c>
      <c r="F677" s="39">
        <v>9.5085899999999999</v>
      </c>
      <c r="G677" s="39"/>
      <c r="H677" s="39"/>
      <c r="I677" s="39"/>
      <c r="J677" s="39"/>
      <c r="K677" s="39">
        <v>1.6</v>
      </c>
      <c r="L677" s="39">
        <v>0.84623999999999999</v>
      </c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>
        <v>12</v>
      </c>
      <c r="Z677" s="39">
        <v>10.336770000000001</v>
      </c>
      <c r="AA677" s="39"/>
      <c r="AB677" s="39"/>
      <c r="AC677" s="39"/>
      <c r="AD677" s="39"/>
      <c r="AE677" s="39"/>
      <c r="AF677" s="39"/>
      <c r="AG677" s="39"/>
      <c r="AH677" s="39"/>
      <c r="AI677" s="39">
        <v>2.3610000000000002</v>
      </c>
      <c r="AJ677" s="39">
        <v>25.133500000000002</v>
      </c>
      <c r="AK677" s="39">
        <v>267.5</v>
      </c>
      <c r="AL677" s="39">
        <v>45.997959999999999</v>
      </c>
      <c r="AM677" s="39">
        <v>335.00599999999997</v>
      </c>
      <c r="AN677" s="39">
        <v>407.83479</v>
      </c>
      <c r="AO677" s="39">
        <v>515.31700000000001</v>
      </c>
      <c r="AP677" s="39">
        <v>979.70555000000013</v>
      </c>
      <c r="AQ677" s="39"/>
      <c r="AR677" s="39"/>
      <c r="AS677" s="39"/>
      <c r="AT677" s="39"/>
      <c r="AU677" s="39">
        <v>1150.7939999999999</v>
      </c>
      <c r="AV677" s="39">
        <v>1479.3634000000002</v>
      </c>
      <c r="AW677" s="75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15.75">
      <c r="A678" s="62"/>
      <c r="B678" s="9">
        <v>2017</v>
      </c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75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15.75">
      <c r="A679" s="62" t="s">
        <v>24</v>
      </c>
      <c r="B679" s="9">
        <v>2015</v>
      </c>
      <c r="C679" s="39">
        <v>48</v>
      </c>
      <c r="D679" s="39">
        <v>877.91589049000004</v>
      </c>
      <c r="E679" s="39">
        <v>3.004</v>
      </c>
      <c r="F679" s="39">
        <v>28.159066800000002</v>
      </c>
      <c r="G679" s="39"/>
      <c r="H679" s="39"/>
      <c r="I679" s="39">
        <v>3503.0083999999997</v>
      </c>
      <c r="J679" s="39">
        <v>1005.37771398</v>
      </c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>
        <v>24.105</v>
      </c>
      <c r="AN679" s="39">
        <v>21.979906870000001</v>
      </c>
      <c r="AO679" s="39">
        <v>2075.3690000000001</v>
      </c>
      <c r="AP679" s="39">
        <v>4323.9851349400005</v>
      </c>
      <c r="AQ679" s="39"/>
      <c r="AR679" s="39"/>
      <c r="AS679" s="39"/>
      <c r="AT679" s="39"/>
      <c r="AU679" s="39">
        <v>5653.4863999999998</v>
      </c>
      <c r="AV679" s="39">
        <v>6257.4177130799999</v>
      </c>
      <c r="AW679" s="75" t="s">
        <v>25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15.75">
      <c r="A680" s="62"/>
      <c r="B680" s="9">
        <v>2016</v>
      </c>
      <c r="C680" s="39"/>
      <c r="D680" s="39"/>
      <c r="E680" s="39">
        <v>1.75</v>
      </c>
      <c r="F680" s="39">
        <v>19.322940000000003</v>
      </c>
      <c r="G680" s="39"/>
      <c r="H680" s="39"/>
      <c r="I680" s="39">
        <v>92.16</v>
      </c>
      <c r="J680" s="39">
        <v>123.39358850000001</v>
      </c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>
        <v>497.85</v>
      </c>
      <c r="V680" s="39">
        <v>5086.9363453999995</v>
      </c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>
        <v>481</v>
      </c>
      <c r="AN680" s="39">
        <v>569.31857709999997</v>
      </c>
      <c r="AO680" s="39">
        <v>1073.796</v>
      </c>
      <c r="AP680" s="39">
        <v>2222.0865211999999</v>
      </c>
      <c r="AQ680" s="39"/>
      <c r="AR680" s="39"/>
      <c r="AS680" s="39"/>
      <c r="AT680" s="39"/>
      <c r="AU680" s="39">
        <v>2146.556</v>
      </c>
      <c r="AV680" s="39">
        <v>8021.0579721999993</v>
      </c>
      <c r="AW680" s="75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15.75">
      <c r="A681" s="62"/>
      <c r="B681" s="9">
        <v>2017</v>
      </c>
      <c r="C681" s="39"/>
      <c r="D681" s="39"/>
      <c r="E681" s="39"/>
      <c r="F681" s="39"/>
      <c r="G681" s="39"/>
      <c r="H681" s="39"/>
      <c r="I681" s="39">
        <v>102.96</v>
      </c>
      <c r="J681" s="39">
        <v>107.28354979</v>
      </c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>
        <v>1262.7270000000001</v>
      </c>
      <c r="V681" s="39">
        <v>13023.050100739998</v>
      </c>
      <c r="W681" s="39"/>
      <c r="X681" s="39"/>
      <c r="Y681" s="39">
        <v>38.5</v>
      </c>
      <c r="Z681" s="39">
        <v>70.873595600000002</v>
      </c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>
        <v>400</v>
      </c>
      <c r="AN681" s="39">
        <v>372.66127433999998</v>
      </c>
      <c r="AO681" s="39">
        <v>98.8</v>
      </c>
      <c r="AP681" s="39">
        <v>263.01032508999998</v>
      </c>
      <c r="AQ681" s="39"/>
      <c r="AR681" s="39"/>
      <c r="AS681" s="39"/>
      <c r="AT681" s="39"/>
      <c r="AU681" s="39">
        <v>1902.9870000000001</v>
      </c>
      <c r="AV681" s="39">
        <v>13836.878845559999</v>
      </c>
      <c r="AW681" s="75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15.75">
      <c r="A682" s="62" t="s">
        <v>26</v>
      </c>
      <c r="B682" s="9">
        <v>2015</v>
      </c>
      <c r="C682" s="39"/>
      <c r="D682" s="39"/>
      <c r="E682" s="39">
        <v>4</v>
      </c>
      <c r="F682" s="39">
        <v>15</v>
      </c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>
        <v>0</v>
      </c>
      <c r="R682" s="39">
        <v>0</v>
      </c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>
        <v>4</v>
      </c>
      <c r="AV682" s="39">
        <v>15</v>
      </c>
      <c r="AW682" s="75" t="s">
        <v>27</v>
      </c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15.75">
      <c r="A683" s="62"/>
      <c r="B683" s="9">
        <v>2016</v>
      </c>
      <c r="C683" s="39"/>
      <c r="D683" s="39"/>
      <c r="E683" s="39">
        <v>179</v>
      </c>
      <c r="F683" s="39">
        <v>324</v>
      </c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>
        <v>50</v>
      </c>
      <c r="R683" s="39">
        <v>71</v>
      </c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>
        <v>229</v>
      </c>
      <c r="AV683" s="39">
        <v>395</v>
      </c>
      <c r="AW683" s="75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15.75">
      <c r="A684" s="62"/>
      <c r="B684" s="9">
        <v>2017</v>
      </c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75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15.75">
      <c r="A685" s="62" t="s">
        <v>136</v>
      </c>
      <c r="B685" s="9">
        <v>2015</v>
      </c>
      <c r="C685" s="39"/>
      <c r="D685" s="39"/>
      <c r="E685" s="39">
        <v>3259</v>
      </c>
      <c r="F685" s="39">
        <v>4297</v>
      </c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>
        <v>2128</v>
      </c>
      <c r="R685" s="39">
        <v>1911</v>
      </c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>
        <v>377</v>
      </c>
      <c r="AN685" s="39">
        <v>161.92519999999999</v>
      </c>
      <c r="AO685" s="39"/>
      <c r="AP685" s="39"/>
      <c r="AQ685" s="39"/>
      <c r="AR685" s="39"/>
      <c r="AS685" s="39"/>
      <c r="AT685" s="39"/>
      <c r="AU685" s="39">
        <v>5764</v>
      </c>
      <c r="AV685" s="39">
        <v>6369.9251999999997</v>
      </c>
      <c r="AW685" s="75" t="s">
        <v>92</v>
      </c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15.75">
      <c r="A686" s="62"/>
      <c r="B686" s="9">
        <v>2016</v>
      </c>
      <c r="C686" s="39"/>
      <c r="D686" s="39"/>
      <c r="E686" s="39">
        <v>4271</v>
      </c>
      <c r="F686" s="39">
        <v>5520</v>
      </c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>
        <v>3611</v>
      </c>
      <c r="R686" s="39">
        <v>2500</v>
      </c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>
        <v>1722</v>
      </c>
      <c r="AN686" s="39">
        <v>779.10597689603208</v>
      </c>
      <c r="AO686" s="39"/>
      <c r="AP686" s="39"/>
      <c r="AQ686" s="39"/>
      <c r="AR686" s="39"/>
      <c r="AS686" s="39"/>
      <c r="AT686" s="39"/>
      <c r="AU686" s="39">
        <v>9604</v>
      </c>
      <c r="AV686" s="39">
        <v>8799.1059768960313</v>
      </c>
      <c r="AW686" s="75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15.75">
      <c r="A687" s="62"/>
      <c r="B687" s="9">
        <v>2017</v>
      </c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75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15.75">
      <c r="A688" s="62" t="s">
        <v>30</v>
      </c>
      <c r="B688" s="9">
        <v>2015</v>
      </c>
      <c r="C688" s="39">
        <v>26943</v>
      </c>
      <c r="D688" s="39">
        <v>12814</v>
      </c>
      <c r="E688" s="39">
        <v>972</v>
      </c>
      <c r="F688" s="39">
        <v>3159</v>
      </c>
      <c r="G688" s="39"/>
      <c r="H688" s="39"/>
      <c r="I688" s="39">
        <v>235</v>
      </c>
      <c r="J688" s="39">
        <v>631</v>
      </c>
      <c r="K688" s="39"/>
      <c r="L688" s="39"/>
      <c r="M688" s="39"/>
      <c r="N688" s="39"/>
      <c r="O688" s="39"/>
      <c r="P688" s="39"/>
      <c r="Q688" s="39"/>
      <c r="R688" s="39"/>
      <c r="S688" s="39">
        <v>258</v>
      </c>
      <c r="T688" s="39">
        <v>253</v>
      </c>
      <c r="U688" s="39">
        <v>9923</v>
      </c>
      <c r="V688" s="39">
        <v>8117</v>
      </c>
      <c r="W688" s="39">
        <v>448</v>
      </c>
      <c r="X688" s="39">
        <v>356</v>
      </c>
      <c r="Y688" s="39"/>
      <c r="Z688" s="39"/>
      <c r="AA688" s="39">
        <v>44</v>
      </c>
      <c r="AB688" s="39">
        <v>28</v>
      </c>
      <c r="AC688" s="39"/>
      <c r="AD688" s="39"/>
      <c r="AE688" s="39"/>
      <c r="AF688" s="39"/>
      <c r="AG688" s="39"/>
      <c r="AH688" s="39"/>
      <c r="AI688" s="39">
        <v>40945</v>
      </c>
      <c r="AJ688" s="39">
        <v>14982</v>
      </c>
      <c r="AK688" s="39"/>
      <c r="AL688" s="39"/>
      <c r="AM688" s="39">
        <v>362713</v>
      </c>
      <c r="AN688" s="39">
        <v>194930</v>
      </c>
      <c r="AO688" s="39">
        <v>9613</v>
      </c>
      <c r="AP688" s="39">
        <v>11714</v>
      </c>
      <c r="AQ688" s="39"/>
      <c r="AR688" s="39"/>
      <c r="AS688" s="39">
        <v>56323</v>
      </c>
      <c r="AT688" s="39">
        <v>31583</v>
      </c>
      <c r="AU688" s="39">
        <v>508417</v>
      </c>
      <c r="AV688" s="39">
        <v>278567</v>
      </c>
      <c r="AW688" s="75" t="s">
        <v>31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15.75">
      <c r="A689" s="62"/>
      <c r="B689" s="9">
        <v>2016</v>
      </c>
      <c r="C689" s="39">
        <v>25795</v>
      </c>
      <c r="D689" s="39">
        <v>13129</v>
      </c>
      <c r="E689" s="39">
        <v>964</v>
      </c>
      <c r="F689" s="39">
        <v>4393</v>
      </c>
      <c r="G689" s="39"/>
      <c r="H689" s="39"/>
      <c r="I689" s="39">
        <v>219</v>
      </c>
      <c r="J689" s="39">
        <v>575</v>
      </c>
      <c r="K689" s="39"/>
      <c r="L689" s="39"/>
      <c r="M689" s="39"/>
      <c r="N689" s="39"/>
      <c r="O689" s="39"/>
      <c r="P689" s="39"/>
      <c r="Q689" s="39"/>
      <c r="R689" s="39"/>
      <c r="S689" s="39">
        <v>162</v>
      </c>
      <c r="T689" s="39">
        <v>133</v>
      </c>
      <c r="U689" s="39">
        <v>14085</v>
      </c>
      <c r="V689" s="39">
        <v>11871</v>
      </c>
      <c r="W689" s="39">
        <v>291</v>
      </c>
      <c r="X689" s="39">
        <v>308</v>
      </c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>
        <v>39442</v>
      </c>
      <c r="AJ689" s="39">
        <v>15132</v>
      </c>
      <c r="AK689" s="39"/>
      <c r="AL689" s="39"/>
      <c r="AM689" s="39">
        <v>386148</v>
      </c>
      <c r="AN689" s="39">
        <v>197291</v>
      </c>
      <c r="AO689" s="39">
        <v>12871</v>
      </c>
      <c r="AP689" s="39">
        <v>14387</v>
      </c>
      <c r="AQ689" s="39"/>
      <c r="AR689" s="39"/>
      <c r="AS689" s="39">
        <v>9639</v>
      </c>
      <c r="AT689" s="39">
        <v>5579</v>
      </c>
      <c r="AU689" s="39">
        <v>489616</v>
      </c>
      <c r="AV689" s="39">
        <v>262798</v>
      </c>
      <c r="AW689" s="75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15.75">
      <c r="A690" s="62"/>
      <c r="B690" s="9">
        <v>2017</v>
      </c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75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15.75">
      <c r="A691" s="62" t="s">
        <v>32</v>
      </c>
      <c r="B691" s="9">
        <v>2015</v>
      </c>
      <c r="C691" s="39"/>
      <c r="D691" s="39"/>
      <c r="E691" s="39">
        <v>28.65</v>
      </c>
      <c r="F691" s="39">
        <v>12.89</v>
      </c>
      <c r="G691" s="39"/>
      <c r="H691" s="39"/>
      <c r="I691" s="39">
        <v>1.02</v>
      </c>
      <c r="J691" s="39">
        <v>2.02</v>
      </c>
      <c r="K691" s="39"/>
      <c r="L691" s="39"/>
      <c r="M691" s="39"/>
      <c r="N691" s="39"/>
      <c r="O691" s="39"/>
      <c r="P691" s="39"/>
      <c r="Q691" s="39">
        <v>504.03</v>
      </c>
      <c r="R691" s="39">
        <v>781.24</v>
      </c>
      <c r="S691" s="39"/>
      <c r="T691" s="39"/>
      <c r="U691" s="39">
        <v>22.06</v>
      </c>
      <c r="V691" s="39">
        <v>34.19</v>
      </c>
      <c r="W691" s="39"/>
      <c r="X691" s="39"/>
      <c r="Y691" s="39"/>
      <c r="Z691" s="39"/>
      <c r="AA691" s="39"/>
      <c r="AB691" s="39"/>
      <c r="AC691" s="39"/>
      <c r="AD691" s="39"/>
      <c r="AE691" s="39">
        <v>0.87</v>
      </c>
      <c r="AF691" s="39">
        <v>1.26</v>
      </c>
      <c r="AG691" s="39"/>
      <c r="AH691" s="39"/>
      <c r="AI691" s="39">
        <v>115.59</v>
      </c>
      <c r="AJ691" s="39">
        <v>138.78</v>
      </c>
      <c r="AK691" s="39"/>
      <c r="AL691" s="39"/>
      <c r="AM691" s="39">
        <v>9571.0400000000009</v>
      </c>
      <c r="AN691" s="39">
        <v>149930.79999999999</v>
      </c>
      <c r="AO691" s="39"/>
      <c r="AP691" s="39"/>
      <c r="AQ691" s="39"/>
      <c r="AR691" s="39"/>
      <c r="AS691" s="39"/>
      <c r="AT691" s="39"/>
      <c r="AU691" s="39">
        <v>10243.26</v>
      </c>
      <c r="AV691" s="39">
        <v>150901.18</v>
      </c>
      <c r="AW691" s="75" t="s">
        <v>33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15.75">
      <c r="A692" s="62"/>
      <c r="B692" s="9">
        <v>2016</v>
      </c>
      <c r="C692" s="39">
        <v>42.5</v>
      </c>
      <c r="D692" s="39">
        <v>39.950000000000003</v>
      </c>
      <c r="E692" s="39">
        <v>509.892</v>
      </c>
      <c r="F692" s="39">
        <v>350.94359400000002</v>
      </c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>
        <v>7686.3280000000004</v>
      </c>
      <c r="R692" s="39">
        <v>7303.7468500000004</v>
      </c>
      <c r="S692" s="39"/>
      <c r="T692" s="39"/>
      <c r="U692" s="39">
        <v>3392.7864</v>
      </c>
      <c r="V692" s="39">
        <v>3298.5859369999998</v>
      </c>
      <c r="W692" s="39"/>
      <c r="X692" s="39"/>
      <c r="Y692" s="39"/>
      <c r="Z692" s="39"/>
      <c r="AA692" s="39"/>
      <c r="AB692" s="39"/>
      <c r="AC692" s="39"/>
      <c r="AD692" s="39"/>
      <c r="AE692" s="39">
        <v>26.32</v>
      </c>
      <c r="AF692" s="39">
        <v>31.584</v>
      </c>
      <c r="AG692" s="39"/>
      <c r="AH692" s="39"/>
      <c r="AI692" s="39">
        <v>2699.6565999999998</v>
      </c>
      <c r="AJ692" s="39">
        <v>1780.711452</v>
      </c>
      <c r="AK692" s="39"/>
      <c r="AL692" s="39"/>
      <c r="AM692" s="39">
        <v>35283.680999999997</v>
      </c>
      <c r="AN692" s="39">
        <v>24306.456425</v>
      </c>
      <c r="AO692" s="39"/>
      <c r="AP692" s="39"/>
      <c r="AQ692" s="39"/>
      <c r="AR692" s="39"/>
      <c r="AS692" s="39"/>
      <c r="AT692" s="39"/>
      <c r="AU692" s="39">
        <v>49641.163999999997</v>
      </c>
      <c r="AV692" s="39">
        <v>37111.978258000003</v>
      </c>
      <c r="AW692" s="75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15.75">
      <c r="A693" s="62"/>
      <c r="B693" s="9">
        <v>2017</v>
      </c>
      <c r="C693" s="39">
        <v>0</v>
      </c>
      <c r="D693" s="39">
        <v>0</v>
      </c>
      <c r="E693" s="39">
        <v>444.2</v>
      </c>
      <c r="F693" s="39">
        <v>971</v>
      </c>
      <c r="G693" s="39">
        <v>0</v>
      </c>
      <c r="H693" s="39">
        <v>0</v>
      </c>
      <c r="I693" s="39">
        <v>1</v>
      </c>
      <c r="J693" s="39">
        <v>1</v>
      </c>
      <c r="K693" s="39">
        <v>0</v>
      </c>
      <c r="L693" s="39">
        <v>0</v>
      </c>
      <c r="M693" s="39">
        <v>0</v>
      </c>
      <c r="N693" s="39">
        <v>0</v>
      </c>
      <c r="O693" s="39">
        <v>0</v>
      </c>
      <c r="P693" s="39">
        <v>0</v>
      </c>
      <c r="Q693" s="39">
        <v>321.63</v>
      </c>
      <c r="R693" s="39">
        <v>98</v>
      </c>
      <c r="S693" s="39">
        <v>0</v>
      </c>
      <c r="T693" s="39">
        <v>0</v>
      </c>
      <c r="U693" s="39">
        <v>187.55</v>
      </c>
      <c r="V693" s="39">
        <v>58</v>
      </c>
      <c r="W693" s="39">
        <v>0</v>
      </c>
      <c r="X693" s="39">
        <v>0</v>
      </c>
      <c r="Y693" s="39">
        <v>0</v>
      </c>
      <c r="Z693" s="39">
        <v>0</v>
      </c>
      <c r="AA693" s="39">
        <v>0</v>
      </c>
      <c r="AB693" s="39">
        <v>0</v>
      </c>
      <c r="AC693" s="39">
        <v>0</v>
      </c>
      <c r="AD693" s="39">
        <v>0</v>
      </c>
      <c r="AE693" s="39">
        <v>10</v>
      </c>
      <c r="AF693" s="39">
        <v>3</v>
      </c>
      <c r="AG693" s="39">
        <v>0</v>
      </c>
      <c r="AH693" s="39">
        <v>0</v>
      </c>
      <c r="AI693" s="39">
        <v>65.510000000000005</v>
      </c>
      <c r="AJ693" s="39">
        <v>30</v>
      </c>
      <c r="AK693" s="39">
        <v>0</v>
      </c>
      <c r="AL693" s="39">
        <v>0</v>
      </c>
      <c r="AM693" s="39">
        <v>0</v>
      </c>
      <c r="AN693" s="39">
        <v>0</v>
      </c>
      <c r="AO693" s="39">
        <v>19.2</v>
      </c>
      <c r="AP693" s="39">
        <v>7</v>
      </c>
      <c r="AQ693" s="39">
        <v>0</v>
      </c>
      <c r="AR693" s="39">
        <v>0</v>
      </c>
      <c r="AS693" s="39">
        <v>0</v>
      </c>
      <c r="AT693" s="39">
        <v>0</v>
      </c>
      <c r="AU693" s="39">
        <v>1048.0899999999999</v>
      </c>
      <c r="AV693" s="39">
        <v>1168</v>
      </c>
      <c r="AW693" s="75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15.75">
      <c r="A694" s="62" t="s">
        <v>34</v>
      </c>
      <c r="B694" s="9">
        <v>2015</v>
      </c>
      <c r="C694" s="39"/>
      <c r="D694" s="39"/>
      <c r="E694" s="39">
        <v>6879</v>
      </c>
      <c r="F694" s="39">
        <v>6124</v>
      </c>
      <c r="G694" s="39"/>
      <c r="H694" s="39"/>
      <c r="I694" s="39">
        <v>21.006</v>
      </c>
      <c r="J694" s="39">
        <v>38.332864150000006</v>
      </c>
      <c r="K694" s="39"/>
      <c r="L694" s="39"/>
      <c r="M694" s="39"/>
      <c r="N694" s="39"/>
      <c r="O694" s="39"/>
      <c r="P694" s="39"/>
      <c r="Q694" s="39">
        <v>246</v>
      </c>
      <c r="R694" s="39">
        <v>190</v>
      </c>
      <c r="S694" s="39"/>
      <c r="T694" s="39"/>
      <c r="U694" s="39"/>
      <c r="V694" s="39"/>
      <c r="W694" s="39"/>
      <c r="X694" s="39"/>
      <c r="Y694" s="39"/>
      <c r="Z694" s="39"/>
      <c r="AA694" s="39">
        <v>0</v>
      </c>
      <c r="AB694" s="39">
        <v>0</v>
      </c>
      <c r="AC694" s="39"/>
      <c r="AD694" s="39"/>
      <c r="AE694" s="39"/>
      <c r="AF694" s="39"/>
      <c r="AG694" s="39">
        <v>1</v>
      </c>
      <c r="AH694" s="39">
        <v>3</v>
      </c>
      <c r="AI694" s="39">
        <v>1767.538</v>
      </c>
      <c r="AJ694" s="39">
        <v>615.62760000000003</v>
      </c>
      <c r="AK694" s="39"/>
      <c r="AL694" s="39"/>
      <c r="AM694" s="39">
        <v>1060</v>
      </c>
      <c r="AN694" s="39">
        <v>968.10879999999997</v>
      </c>
      <c r="AO694" s="39"/>
      <c r="AP694" s="39"/>
      <c r="AQ694" s="39"/>
      <c r="AR694" s="39"/>
      <c r="AS694" s="39"/>
      <c r="AT694" s="39"/>
      <c r="AU694" s="39">
        <v>9974.5439999999999</v>
      </c>
      <c r="AV694" s="39">
        <v>7939.06926415</v>
      </c>
      <c r="AW694" s="75" t="s">
        <v>35</v>
      </c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15.75">
      <c r="A695" s="62"/>
      <c r="B695" s="9">
        <v>2016</v>
      </c>
      <c r="C695" s="39"/>
      <c r="D695" s="39"/>
      <c r="E695" s="39">
        <v>7276</v>
      </c>
      <c r="F695" s="39">
        <v>5545</v>
      </c>
      <c r="G695" s="39"/>
      <c r="H695" s="39"/>
      <c r="I695" s="39"/>
      <c r="J695" s="39"/>
      <c r="K695" s="39">
        <v>87.424999999999997</v>
      </c>
      <c r="L695" s="39">
        <v>75.102045200000006</v>
      </c>
      <c r="M695" s="39"/>
      <c r="N695" s="39"/>
      <c r="O695" s="39"/>
      <c r="P695" s="39"/>
      <c r="Q695" s="39">
        <v>268</v>
      </c>
      <c r="R695" s="39">
        <v>211</v>
      </c>
      <c r="S695" s="39"/>
      <c r="T695" s="39"/>
      <c r="U695" s="39"/>
      <c r="V695" s="39"/>
      <c r="W695" s="39"/>
      <c r="X695" s="39"/>
      <c r="Y695" s="39"/>
      <c r="Z695" s="39"/>
      <c r="AA695" s="39">
        <v>0</v>
      </c>
      <c r="AB695" s="39">
        <v>0</v>
      </c>
      <c r="AC695" s="39"/>
      <c r="AD695" s="39"/>
      <c r="AE695" s="39"/>
      <c r="AF695" s="39"/>
      <c r="AG695" s="39"/>
      <c r="AH695" s="39"/>
      <c r="AI695" s="40"/>
      <c r="AJ695" s="41"/>
      <c r="AK695" s="39"/>
      <c r="AL695" s="39"/>
      <c r="AM695" s="39">
        <v>900</v>
      </c>
      <c r="AN695" s="39">
        <v>708.78955298844801</v>
      </c>
      <c r="AO695" s="39"/>
      <c r="AP695" s="39"/>
      <c r="AQ695" s="39"/>
      <c r="AR695" s="39"/>
      <c r="AS695" s="39"/>
      <c r="AT695" s="39"/>
      <c r="AU695" s="39">
        <v>8531.4249999999993</v>
      </c>
      <c r="AV695" s="39">
        <v>6539.8915981884484</v>
      </c>
      <c r="AW695" s="75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15.75">
      <c r="A696" s="62"/>
      <c r="B696" s="9">
        <v>2017</v>
      </c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75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15.75">
      <c r="A697" s="62" t="s">
        <v>93</v>
      </c>
      <c r="B697" s="9">
        <v>2015</v>
      </c>
      <c r="C697" s="39"/>
      <c r="D697" s="39"/>
      <c r="E697" s="39">
        <v>5928</v>
      </c>
      <c r="F697" s="39">
        <v>7627</v>
      </c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>
        <v>7218</v>
      </c>
      <c r="R697" s="39">
        <v>5971</v>
      </c>
      <c r="S697" s="39"/>
      <c r="T697" s="39"/>
      <c r="U697" s="39"/>
      <c r="V697" s="39"/>
      <c r="W697" s="39"/>
      <c r="X697" s="39"/>
      <c r="Y697" s="39"/>
      <c r="Z697" s="39"/>
      <c r="AA697" s="39">
        <v>3310</v>
      </c>
      <c r="AB697" s="39">
        <v>4204</v>
      </c>
      <c r="AC697" s="39"/>
      <c r="AD697" s="39"/>
      <c r="AE697" s="39"/>
      <c r="AF697" s="39">
        <v>1</v>
      </c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>
        <v>16456</v>
      </c>
      <c r="AV697" s="39">
        <v>17803</v>
      </c>
      <c r="AW697" s="75" t="s">
        <v>127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15.75">
      <c r="A698" s="62"/>
      <c r="B698" s="9">
        <v>2016</v>
      </c>
      <c r="C698" s="39"/>
      <c r="D698" s="39"/>
      <c r="E698" s="39">
        <v>8722</v>
      </c>
      <c r="F698" s="39">
        <v>8657</v>
      </c>
      <c r="G698" s="39"/>
      <c r="H698" s="39"/>
      <c r="I698" s="39">
        <v>15</v>
      </c>
      <c r="J698" s="39">
        <v>35</v>
      </c>
      <c r="K698" s="39"/>
      <c r="L698" s="39"/>
      <c r="M698" s="39"/>
      <c r="N698" s="39"/>
      <c r="O698" s="39"/>
      <c r="P698" s="39"/>
      <c r="Q698" s="39">
        <v>7670</v>
      </c>
      <c r="R698" s="39">
        <v>4723</v>
      </c>
      <c r="S698" s="39"/>
      <c r="T698" s="39"/>
      <c r="U698" s="39"/>
      <c r="V698" s="39"/>
      <c r="W698" s="39"/>
      <c r="X698" s="39"/>
      <c r="Y698" s="39"/>
      <c r="Z698" s="39"/>
      <c r="AA698" s="39">
        <v>2520</v>
      </c>
      <c r="AB698" s="39">
        <v>3053</v>
      </c>
      <c r="AC698" s="39"/>
      <c r="AD698" s="39"/>
      <c r="AE698" s="39"/>
      <c r="AF698" s="39"/>
      <c r="AG698" s="39"/>
      <c r="AH698" s="39"/>
      <c r="AI698" s="39">
        <v>1</v>
      </c>
      <c r="AJ698" s="39">
        <v>1</v>
      </c>
      <c r="AK698" s="39"/>
      <c r="AL698" s="39"/>
      <c r="AM698" s="39">
        <v>61</v>
      </c>
      <c r="AN698" s="39">
        <v>41</v>
      </c>
      <c r="AO698" s="39"/>
      <c r="AP698" s="39"/>
      <c r="AQ698" s="39"/>
      <c r="AR698" s="39"/>
      <c r="AS698" s="39"/>
      <c r="AT698" s="39"/>
      <c r="AU698" s="39">
        <v>18989</v>
      </c>
      <c r="AV698" s="39">
        <v>16510</v>
      </c>
      <c r="AW698" s="75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15.75">
      <c r="A699" s="62"/>
      <c r="B699" s="9">
        <v>2017</v>
      </c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75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15.75">
      <c r="A700" s="62" t="s">
        <v>38</v>
      </c>
      <c r="B700" s="9">
        <v>2015</v>
      </c>
      <c r="C700" s="39">
        <v>17839.043000000001</v>
      </c>
      <c r="D700" s="39">
        <v>11.034024013722126</v>
      </c>
      <c r="E700" s="39">
        <v>4942.01</v>
      </c>
      <c r="F700" s="39">
        <v>1902.5325951972554</v>
      </c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>
        <v>1103.4090000000001</v>
      </c>
      <c r="R700" s="39">
        <v>31.720333619210979</v>
      </c>
      <c r="S700" s="39">
        <v>59.167999999999999</v>
      </c>
      <c r="T700" s="39">
        <v>92.556747855917664</v>
      </c>
      <c r="U700" s="39">
        <v>7478.86</v>
      </c>
      <c r="V700" s="39">
        <v>159.1183447684391</v>
      </c>
      <c r="W700" s="39">
        <v>726.19600000000003</v>
      </c>
      <c r="X700" s="39">
        <v>7.9189090909090911</v>
      </c>
      <c r="Y700" s="39"/>
      <c r="Z700" s="39"/>
      <c r="AA700" s="39"/>
      <c r="AB700" s="39"/>
      <c r="AC700" s="39"/>
      <c r="AD700" s="39"/>
      <c r="AE700" s="39"/>
      <c r="AF700" s="39"/>
      <c r="AG700" s="39">
        <v>8047.84</v>
      </c>
      <c r="AH700" s="39">
        <v>16.652204974271012</v>
      </c>
      <c r="AI700" s="39">
        <v>5560.3119999999999</v>
      </c>
      <c r="AJ700" s="39">
        <v>31.616</v>
      </c>
      <c r="AK700" s="39"/>
      <c r="AL700" s="39"/>
      <c r="AM700" s="39">
        <v>3622.2449999999999</v>
      </c>
      <c r="AN700" s="39">
        <v>7064.9930643224698</v>
      </c>
      <c r="AO700" s="39">
        <v>156</v>
      </c>
      <c r="AP700" s="39">
        <v>53</v>
      </c>
      <c r="AQ700" s="39"/>
      <c r="AR700" s="39"/>
      <c r="AS700" s="39">
        <v>1609</v>
      </c>
      <c r="AT700" s="39">
        <v>247.46140651801028</v>
      </c>
      <c r="AU700" s="39">
        <v>51144.082999999999</v>
      </c>
      <c r="AV700" s="39">
        <v>9618.603630360205</v>
      </c>
      <c r="AW700" s="75" t="s">
        <v>39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15.75">
      <c r="A701" s="62"/>
      <c r="B701" s="9">
        <v>2016</v>
      </c>
      <c r="C701" s="39">
        <v>40</v>
      </c>
      <c r="D701" s="39">
        <v>40.044319999999999</v>
      </c>
      <c r="E701" s="39">
        <v>13613</v>
      </c>
      <c r="F701" s="39">
        <v>43979</v>
      </c>
      <c r="G701" s="39">
        <v>17</v>
      </c>
      <c r="H701" s="39">
        <v>3</v>
      </c>
      <c r="I701" s="39"/>
      <c r="J701" s="39"/>
      <c r="K701" s="39"/>
      <c r="L701" s="39"/>
      <c r="M701" s="39"/>
      <c r="N701" s="39"/>
      <c r="O701" s="39"/>
      <c r="P701" s="39"/>
      <c r="Q701" s="39">
        <v>7146</v>
      </c>
      <c r="R701" s="39">
        <v>3327</v>
      </c>
      <c r="S701" s="39">
        <v>260.01</v>
      </c>
      <c r="T701" s="39">
        <v>138.1329126</v>
      </c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>
        <v>99089</v>
      </c>
      <c r="AH701" s="39">
        <v>22284</v>
      </c>
      <c r="AI701" s="40"/>
      <c r="AJ701" s="41"/>
      <c r="AK701" s="39"/>
      <c r="AL701" s="39"/>
      <c r="AM701" s="39">
        <v>9548</v>
      </c>
      <c r="AN701" s="39">
        <v>6016.2732295328979</v>
      </c>
      <c r="AO701" s="39"/>
      <c r="AP701" s="39"/>
      <c r="AQ701" s="39"/>
      <c r="AR701" s="39"/>
      <c r="AS701" s="39"/>
      <c r="AT701" s="39"/>
      <c r="AU701" s="39">
        <v>129713.01</v>
      </c>
      <c r="AV701" s="39">
        <v>75787.450462132896</v>
      </c>
      <c r="AW701" s="75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15.75">
      <c r="A702" s="62"/>
      <c r="B702" s="9">
        <v>2017</v>
      </c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75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s="48" customFormat="1" ht="15.75">
      <c r="A703" s="62" t="s">
        <v>95</v>
      </c>
      <c r="B703" s="9">
        <v>2015</v>
      </c>
      <c r="C703" s="39">
        <v>3673.8</v>
      </c>
      <c r="D703" s="39">
        <v>1921.0029999999999</v>
      </c>
      <c r="E703" s="39">
        <v>107021.7</v>
      </c>
      <c r="F703" s="39">
        <v>100176.53799999999</v>
      </c>
      <c r="G703" s="39">
        <v>2</v>
      </c>
      <c r="H703" s="39">
        <v>12.95</v>
      </c>
      <c r="I703" s="39">
        <v>4.5999999999999996</v>
      </c>
      <c r="J703" s="39">
        <v>14.503999999999998</v>
      </c>
      <c r="K703" s="39">
        <v>0</v>
      </c>
      <c r="L703" s="39">
        <v>0</v>
      </c>
      <c r="M703" s="39">
        <v>0</v>
      </c>
      <c r="N703" s="39">
        <v>0</v>
      </c>
      <c r="O703" s="39">
        <v>0</v>
      </c>
      <c r="P703" s="39">
        <v>0</v>
      </c>
      <c r="Q703" s="39">
        <v>2864.4</v>
      </c>
      <c r="R703" s="39">
        <v>2431.2330000000002</v>
      </c>
      <c r="S703" s="39">
        <v>0</v>
      </c>
      <c r="T703" s="39">
        <v>0</v>
      </c>
      <c r="U703" s="39">
        <v>35.9</v>
      </c>
      <c r="V703" s="39">
        <v>18.648</v>
      </c>
      <c r="W703" s="39">
        <v>5.0999999999999996</v>
      </c>
      <c r="X703" s="39">
        <v>6.9930000000000003</v>
      </c>
      <c r="Y703" s="39">
        <v>0</v>
      </c>
      <c r="Z703" s="39">
        <v>0</v>
      </c>
      <c r="AA703" s="39"/>
      <c r="AB703" s="39"/>
      <c r="AC703" s="39">
        <v>0</v>
      </c>
      <c r="AD703" s="39">
        <v>0</v>
      </c>
      <c r="AE703" s="39">
        <v>108.2</v>
      </c>
      <c r="AF703" s="39">
        <v>136.23400000000001</v>
      </c>
      <c r="AG703" s="39">
        <v>29.4</v>
      </c>
      <c r="AH703" s="39">
        <v>35.5</v>
      </c>
      <c r="AI703" s="39">
        <v>6550.9</v>
      </c>
      <c r="AJ703" s="39">
        <v>2463.0899999999997</v>
      </c>
      <c r="AK703" s="39">
        <v>0</v>
      </c>
      <c r="AL703" s="39">
        <v>0</v>
      </c>
      <c r="AM703" s="39">
        <v>31962.400000000001</v>
      </c>
      <c r="AN703" s="39">
        <v>16812.725999999999</v>
      </c>
      <c r="AO703" s="39">
        <v>0</v>
      </c>
      <c r="AP703" s="39">
        <v>0</v>
      </c>
      <c r="AQ703" s="39">
        <v>0</v>
      </c>
      <c r="AR703" s="39">
        <v>0</v>
      </c>
      <c r="AS703" s="39">
        <v>7099.3</v>
      </c>
      <c r="AT703" s="39">
        <v>5598.5439999999999</v>
      </c>
      <c r="AU703" s="39">
        <v>159357.69999999998</v>
      </c>
      <c r="AV703" s="39">
        <v>129627.96299999996</v>
      </c>
      <c r="AW703" s="75" t="s">
        <v>41</v>
      </c>
      <c r="AX703" s="1"/>
      <c r="AY703" s="1"/>
      <c r="AZ703" s="1"/>
      <c r="BA703" s="1"/>
      <c r="BB703" s="1"/>
      <c r="BC703" s="1"/>
      <c r="BD703" s="1"/>
      <c r="BE703" s="1"/>
      <c r="BF703" s="47"/>
      <c r="BG703" s="47"/>
      <c r="BH703" s="47"/>
      <c r="BI703" s="47"/>
    </row>
    <row r="704" spans="1:61" s="48" customFormat="1" ht="15.75">
      <c r="A704" s="62"/>
      <c r="B704" s="9">
        <v>2016</v>
      </c>
      <c r="C704" s="39">
        <v>5838.1</v>
      </c>
      <c r="D704" s="39">
        <v>3450.1389999999997</v>
      </c>
      <c r="E704" s="39">
        <v>147128.29999999999</v>
      </c>
      <c r="F704" s="39">
        <v>95686.513999999996</v>
      </c>
      <c r="G704" s="39">
        <v>0.1</v>
      </c>
      <c r="H704" s="39">
        <v>0.25900000000000001</v>
      </c>
      <c r="I704" s="39">
        <v>15.3</v>
      </c>
      <c r="J704" s="39">
        <v>50.245999999999995</v>
      </c>
      <c r="K704" s="39">
        <v>1.2</v>
      </c>
      <c r="L704" s="39">
        <v>2.0720000000000001</v>
      </c>
      <c r="M704" s="39">
        <v>0</v>
      </c>
      <c r="N704" s="39">
        <v>0</v>
      </c>
      <c r="O704" s="39">
        <v>0</v>
      </c>
      <c r="P704" s="39">
        <v>0</v>
      </c>
      <c r="Q704" s="39">
        <v>1746.4</v>
      </c>
      <c r="R704" s="39">
        <v>2422.9449999999997</v>
      </c>
      <c r="S704" s="39">
        <v>0</v>
      </c>
      <c r="T704" s="39">
        <v>0</v>
      </c>
      <c r="U704" s="39">
        <v>19.5</v>
      </c>
      <c r="V704" s="39">
        <v>27.972000000000001</v>
      </c>
      <c r="W704" s="39">
        <v>0</v>
      </c>
      <c r="X704" s="39">
        <v>0</v>
      </c>
      <c r="Y704" s="39">
        <v>0</v>
      </c>
      <c r="Z704" s="39">
        <v>0</v>
      </c>
      <c r="AA704" s="39"/>
      <c r="AB704" s="39"/>
      <c r="AC704" s="39">
        <v>0</v>
      </c>
      <c r="AD704" s="39">
        <v>0</v>
      </c>
      <c r="AE704" s="39">
        <v>0.1</v>
      </c>
      <c r="AF704" s="39">
        <v>0.77699999999999991</v>
      </c>
      <c r="AG704" s="39">
        <v>35</v>
      </c>
      <c r="AH704" s="39">
        <v>379.95299999999997</v>
      </c>
      <c r="AI704" s="39">
        <v>5110.8</v>
      </c>
      <c r="AJ704" s="39">
        <v>4807.2989999999991</v>
      </c>
      <c r="AK704" s="39">
        <v>0</v>
      </c>
      <c r="AL704" s="39">
        <v>0</v>
      </c>
      <c r="AM704" s="39">
        <v>20629</v>
      </c>
      <c r="AN704" s="39">
        <v>16989.623</v>
      </c>
      <c r="AO704" s="39">
        <v>0.8</v>
      </c>
      <c r="AP704" s="39">
        <v>6.2159999999999993</v>
      </c>
      <c r="AQ704" s="39">
        <v>0</v>
      </c>
      <c r="AR704" s="39">
        <v>0</v>
      </c>
      <c r="AS704" s="39">
        <v>9958.4</v>
      </c>
      <c r="AT704" s="39">
        <v>6889.9179999999988</v>
      </c>
      <c r="AU704" s="39">
        <v>190482.99999999997</v>
      </c>
      <c r="AV704" s="39">
        <v>130713.93299999998</v>
      </c>
      <c r="AW704" s="75"/>
      <c r="AX704" s="1"/>
      <c r="AY704" s="1"/>
      <c r="AZ704" s="1"/>
      <c r="BA704" s="1"/>
      <c r="BB704" s="1"/>
      <c r="BC704" s="1"/>
      <c r="BD704" s="1"/>
      <c r="BE704" s="1"/>
      <c r="BF704" s="47"/>
      <c r="BG704" s="47"/>
      <c r="BH704" s="47"/>
      <c r="BI704" s="47"/>
    </row>
    <row r="705" spans="1:61" s="48" customFormat="1" ht="15.75">
      <c r="A705" s="62"/>
      <c r="B705" s="9">
        <v>2017</v>
      </c>
      <c r="C705" s="39">
        <v>5648.25</v>
      </c>
      <c r="D705" s="39">
        <v>3075.5478000000003</v>
      </c>
      <c r="E705" s="39">
        <v>114335.712</v>
      </c>
      <c r="F705" s="39">
        <v>102158.0586</v>
      </c>
      <c r="G705" s="39">
        <v>28.021999999999998</v>
      </c>
      <c r="H705" s="39">
        <v>106.626</v>
      </c>
      <c r="I705" s="39">
        <v>192.91200000000001</v>
      </c>
      <c r="J705" s="39">
        <v>477.94760000000002</v>
      </c>
      <c r="K705" s="39">
        <v>11.755000000000001</v>
      </c>
      <c r="L705" s="39">
        <v>20.0486</v>
      </c>
      <c r="M705" s="39"/>
      <c r="N705" s="39"/>
      <c r="O705" s="39"/>
      <c r="P705" s="39"/>
      <c r="Q705" s="39">
        <v>2890.134</v>
      </c>
      <c r="R705" s="39">
        <v>2896.569</v>
      </c>
      <c r="S705" s="39"/>
      <c r="T705" s="39"/>
      <c r="U705" s="39">
        <v>36.479999999999997</v>
      </c>
      <c r="V705" s="39">
        <v>55.520400000000002</v>
      </c>
      <c r="W705" s="39"/>
      <c r="X705" s="39"/>
      <c r="Y705" s="39"/>
      <c r="Z705" s="39"/>
      <c r="AA705" s="39"/>
      <c r="AB705" s="39"/>
      <c r="AC705" s="39"/>
      <c r="AD705" s="39"/>
      <c r="AE705" s="39">
        <v>28.693999999999999</v>
      </c>
      <c r="AF705" s="39">
        <v>16.0732</v>
      </c>
      <c r="AG705" s="39">
        <v>14.010999999999999</v>
      </c>
      <c r="AH705" s="39">
        <v>117.77740000000001</v>
      </c>
      <c r="AI705" s="39">
        <v>2145.029</v>
      </c>
      <c r="AJ705" s="39">
        <v>10724.896000000001</v>
      </c>
      <c r="AK705" s="39"/>
      <c r="AL705" s="39"/>
      <c r="AM705" s="39">
        <v>26519.241000000002</v>
      </c>
      <c r="AN705" s="39">
        <v>18051.722000000002</v>
      </c>
      <c r="AO705" s="39">
        <v>53.646999999999998</v>
      </c>
      <c r="AP705" s="39">
        <v>64.3994</v>
      </c>
      <c r="AQ705" s="39">
        <v>0</v>
      </c>
      <c r="AR705" s="39">
        <v>0</v>
      </c>
      <c r="AS705" s="39">
        <v>14570.654</v>
      </c>
      <c r="AT705" s="39">
        <v>12210.445</v>
      </c>
      <c r="AU705" s="39">
        <v>166474.541</v>
      </c>
      <c r="AV705" s="39">
        <v>149975.63099999999</v>
      </c>
      <c r="AW705" s="75"/>
      <c r="AX705" s="1"/>
      <c r="AY705" s="1"/>
      <c r="AZ705" s="1"/>
      <c r="BA705" s="1"/>
      <c r="BB705" s="1"/>
      <c r="BC705" s="1"/>
      <c r="BD705" s="1"/>
      <c r="BE705" s="1"/>
      <c r="BF705" s="47"/>
      <c r="BG705" s="47"/>
      <c r="BH705" s="47"/>
      <c r="BI705" s="47"/>
    </row>
    <row r="706" spans="1:61" ht="15.75">
      <c r="A706" s="62" t="s">
        <v>42</v>
      </c>
      <c r="B706" s="9">
        <v>2015</v>
      </c>
      <c r="C706" s="39">
        <v>110</v>
      </c>
      <c r="D706" s="39">
        <v>274</v>
      </c>
      <c r="E706" s="39">
        <v>379</v>
      </c>
      <c r="F706" s="39">
        <v>945</v>
      </c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>
        <v>93</v>
      </c>
      <c r="R706" s="39">
        <v>233</v>
      </c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>
        <v>17</v>
      </c>
      <c r="AN706" s="39">
        <v>36</v>
      </c>
      <c r="AO706" s="39">
        <v>0</v>
      </c>
      <c r="AP706" s="39">
        <v>0</v>
      </c>
      <c r="AQ706" s="39"/>
      <c r="AR706" s="39"/>
      <c r="AS706" s="39"/>
      <c r="AT706" s="39"/>
      <c r="AU706" s="39">
        <v>599</v>
      </c>
      <c r="AV706" s="39">
        <v>1488</v>
      </c>
      <c r="AW706" s="75" t="s">
        <v>43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15.75">
      <c r="A707" s="62"/>
      <c r="B707" s="9">
        <v>2016</v>
      </c>
      <c r="C707" s="39">
        <v>44</v>
      </c>
      <c r="D707" s="39">
        <v>101</v>
      </c>
      <c r="E707" s="39">
        <v>192</v>
      </c>
      <c r="F707" s="39">
        <v>441</v>
      </c>
      <c r="G707" s="39"/>
      <c r="H707" s="39"/>
      <c r="I707" s="39">
        <v>10</v>
      </c>
      <c r="J707" s="39">
        <v>22</v>
      </c>
      <c r="K707" s="39"/>
      <c r="L707" s="39"/>
      <c r="M707" s="39"/>
      <c r="N707" s="39"/>
      <c r="O707" s="39"/>
      <c r="P707" s="39"/>
      <c r="Q707" s="39">
        <v>72</v>
      </c>
      <c r="R707" s="39">
        <v>166</v>
      </c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>
        <v>28</v>
      </c>
      <c r="AN707" s="39">
        <v>55</v>
      </c>
      <c r="AO707" s="39"/>
      <c r="AP707" s="39"/>
      <c r="AQ707" s="39"/>
      <c r="AR707" s="39"/>
      <c r="AS707" s="39"/>
      <c r="AT707" s="39"/>
      <c r="AU707" s="39">
        <v>346</v>
      </c>
      <c r="AV707" s="39">
        <v>785</v>
      </c>
      <c r="AW707" s="75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15.75">
      <c r="A708" s="62"/>
      <c r="B708" s="9">
        <v>2017</v>
      </c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75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15.75">
      <c r="A709" s="62" t="s">
        <v>44</v>
      </c>
      <c r="B709" s="9">
        <v>2015</v>
      </c>
      <c r="C709" s="39">
        <v>2467</v>
      </c>
      <c r="D709" s="39">
        <v>2520</v>
      </c>
      <c r="E709" s="39">
        <v>1028</v>
      </c>
      <c r="F709" s="39">
        <v>4277</v>
      </c>
      <c r="G709" s="39"/>
      <c r="H709" s="39">
        <v>1</v>
      </c>
      <c r="I709" s="39">
        <v>607</v>
      </c>
      <c r="J709" s="39">
        <v>1674</v>
      </c>
      <c r="K709" s="39">
        <v>7</v>
      </c>
      <c r="L709" s="39">
        <v>11</v>
      </c>
      <c r="M709" s="39"/>
      <c r="N709" s="39"/>
      <c r="O709" s="39"/>
      <c r="P709" s="39"/>
      <c r="Q709" s="39">
        <v>5500</v>
      </c>
      <c r="R709" s="39">
        <v>11894</v>
      </c>
      <c r="S709" s="39">
        <v>250</v>
      </c>
      <c r="T709" s="39">
        <v>264</v>
      </c>
      <c r="U709" s="39">
        <v>186</v>
      </c>
      <c r="V709" s="39">
        <v>106</v>
      </c>
      <c r="W709" s="39">
        <v>55</v>
      </c>
      <c r="X709" s="39">
        <v>52</v>
      </c>
      <c r="Y709" s="39">
        <v>146</v>
      </c>
      <c r="Z709" s="39">
        <v>107</v>
      </c>
      <c r="AA709" s="39">
        <v>86</v>
      </c>
      <c r="AB709" s="39">
        <v>57</v>
      </c>
      <c r="AC709" s="39">
        <v>35</v>
      </c>
      <c r="AD709" s="39">
        <v>218</v>
      </c>
      <c r="AE709" s="39"/>
      <c r="AF709" s="39"/>
      <c r="AG709" s="39">
        <v>102</v>
      </c>
      <c r="AH709" s="39">
        <v>997</v>
      </c>
      <c r="AI709" s="39">
        <v>5345</v>
      </c>
      <c r="AJ709" s="39">
        <v>2387</v>
      </c>
      <c r="AK709" s="39"/>
      <c r="AL709" s="39">
        <v>1</v>
      </c>
      <c r="AM709" s="39">
        <v>21052</v>
      </c>
      <c r="AN709" s="39">
        <v>13130</v>
      </c>
      <c r="AO709" s="39">
        <v>309</v>
      </c>
      <c r="AP709" s="39">
        <v>507</v>
      </c>
      <c r="AQ709" s="39"/>
      <c r="AR709" s="39"/>
      <c r="AS709" s="39">
        <v>723</v>
      </c>
      <c r="AT709" s="39">
        <v>686</v>
      </c>
      <c r="AU709" s="39">
        <v>37898</v>
      </c>
      <c r="AV709" s="39">
        <v>38889</v>
      </c>
      <c r="AW709" s="75" t="s">
        <v>45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15.75">
      <c r="A710" s="62"/>
      <c r="B710" s="9">
        <v>2016</v>
      </c>
      <c r="C710" s="39">
        <v>2630</v>
      </c>
      <c r="D710" s="39">
        <v>3126</v>
      </c>
      <c r="E710" s="39">
        <v>1154</v>
      </c>
      <c r="F710" s="39">
        <v>5821</v>
      </c>
      <c r="G710" s="39"/>
      <c r="H710" s="39"/>
      <c r="I710" s="39">
        <v>452</v>
      </c>
      <c r="J710" s="39">
        <v>1296</v>
      </c>
      <c r="K710" s="39">
        <v>239</v>
      </c>
      <c r="L710" s="39">
        <v>305</v>
      </c>
      <c r="M710" s="39"/>
      <c r="N710" s="39"/>
      <c r="O710" s="39"/>
      <c r="P710" s="39"/>
      <c r="Q710" s="39">
        <v>5996</v>
      </c>
      <c r="R710" s="39">
        <v>11953</v>
      </c>
      <c r="S710" s="39">
        <v>289</v>
      </c>
      <c r="T710" s="39">
        <v>253</v>
      </c>
      <c r="U710" s="39">
        <v>487</v>
      </c>
      <c r="V710" s="39">
        <v>343</v>
      </c>
      <c r="W710" s="39">
        <v>4</v>
      </c>
      <c r="X710" s="39">
        <v>9</v>
      </c>
      <c r="Y710" s="39">
        <v>292</v>
      </c>
      <c r="Z710" s="39">
        <v>237</v>
      </c>
      <c r="AA710" s="39">
        <v>95</v>
      </c>
      <c r="AB710" s="39">
        <v>65</v>
      </c>
      <c r="AC710" s="39"/>
      <c r="AD710" s="39"/>
      <c r="AE710" s="39"/>
      <c r="AF710" s="39"/>
      <c r="AG710" s="39">
        <v>46</v>
      </c>
      <c r="AH710" s="39">
        <v>479</v>
      </c>
      <c r="AI710" s="39">
        <v>6328</v>
      </c>
      <c r="AJ710" s="39">
        <v>4584</v>
      </c>
      <c r="AK710" s="39"/>
      <c r="AL710" s="39"/>
      <c r="AM710" s="39">
        <v>27701</v>
      </c>
      <c r="AN710" s="39">
        <v>19124</v>
      </c>
      <c r="AO710" s="39">
        <v>503</v>
      </c>
      <c r="AP710" s="39">
        <v>1243</v>
      </c>
      <c r="AQ710" s="39"/>
      <c r="AR710" s="39"/>
      <c r="AS710" s="39">
        <v>765</v>
      </c>
      <c r="AT710" s="39">
        <v>639</v>
      </c>
      <c r="AU710" s="39">
        <v>46981</v>
      </c>
      <c r="AV710" s="39">
        <v>49477</v>
      </c>
      <c r="AW710" s="75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15.75">
      <c r="A711" s="62"/>
      <c r="B711" s="9">
        <v>2017</v>
      </c>
      <c r="C711" s="39">
        <v>5477</v>
      </c>
      <c r="D711" s="39">
        <v>11700</v>
      </c>
      <c r="E711" s="39">
        <v>1314</v>
      </c>
      <c r="F711" s="39">
        <v>31821</v>
      </c>
      <c r="G711" s="39">
        <v>20</v>
      </c>
      <c r="H711" s="39">
        <v>73</v>
      </c>
      <c r="I711" s="39">
        <v>1559</v>
      </c>
      <c r="J711" s="39">
        <v>16024</v>
      </c>
      <c r="K711" s="39">
        <v>379</v>
      </c>
      <c r="L711" s="39">
        <v>1579</v>
      </c>
      <c r="M711" s="39"/>
      <c r="N711" s="39"/>
      <c r="O711" s="39"/>
      <c r="P711" s="39"/>
      <c r="Q711" s="39">
        <v>3830</v>
      </c>
      <c r="R711" s="39">
        <v>28802</v>
      </c>
      <c r="S711" s="39">
        <v>1125</v>
      </c>
      <c r="T711" s="39">
        <v>1967</v>
      </c>
      <c r="U711" s="39">
        <v>184</v>
      </c>
      <c r="V711" s="39">
        <v>955</v>
      </c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>
        <v>471</v>
      </c>
      <c r="AH711" s="39">
        <v>9248</v>
      </c>
      <c r="AI711" s="39">
        <v>8835</v>
      </c>
      <c r="AJ711" s="39">
        <v>48632</v>
      </c>
      <c r="AK711" s="39"/>
      <c r="AL711" s="39"/>
      <c r="AM711" s="39">
        <v>18783</v>
      </c>
      <c r="AN711" s="39">
        <v>41314</v>
      </c>
      <c r="AO711" s="39">
        <v>2851</v>
      </c>
      <c r="AP711" s="39">
        <v>31251</v>
      </c>
      <c r="AQ711" s="39"/>
      <c r="AR711" s="39"/>
      <c r="AS711" s="39"/>
      <c r="AT711" s="39"/>
      <c r="AU711" s="39">
        <v>44828</v>
      </c>
      <c r="AV711" s="39">
        <v>223366</v>
      </c>
      <c r="AW711" s="75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15.75">
      <c r="A712" s="62" t="s">
        <v>46</v>
      </c>
      <c r="B712" s="9">
        <v>2015</v>
      </c>
      <c r="C712" s="39">
        <v>18348</v>
      </c>
      <c r="D712" s="39">
        <v>8861</v>
      </c>
      <c r="E712" s="39">
        <v>278</v>
      </c>
      <c r="F712" s="39">
        <v>1089</v>
      </c>
      <c r="G712" s="39"/>
      <c r="H712" s="39">
        <v>3</v>
      </c>
      <c r="I712" s="39">
        <v>348</v>
      </c>
      <c r="J712" s="39">
        <v>1379</v>
      </c>
      <c r="K712" s="39">
        <v>12</v>
      </c>
      <c r="L712" s="39">
        <v>16</v>
      </c>
      <c r="M712" s="39"/>
      <c r="N712" s="39"/>
      <c r="O712" s="39"/>
      <c r="P712" s="39"/>
      <c r="Q712" s="39">
        <v>15665</v>
      </c>
      <c r="R712" s="39">
        <v>17638</v>
      </c>
      <c r="S712" s="39">
        <v>59</v>
      </c>
      <c r="T712" s="39">
        <v>60</v>
      </c>
      <c r="U712" s="39">
        <v>606</v>
      </c>
      <c r="V712" s="39">
        <v>752</v>
      </c>
      <c r="W712" s="39">
        <v>147</v>
      </c>
      <c r="X712" s="39">
        <v>223</v>
      </c>
      <c r="Y712" s="39"/>
      <c r="Z712" s="39"/>
      <c r="AA712" s="39">
        <v>42</v>
      </c>
      <c r="AB712" s="39">
        <v>33</v>
      </c>
      <c r="AC712" s="39">
        <v>36</v>
      </c>
      <c r="AD712" s="39">
        <v>33</v>
      </c>
      <c r="AE712" s="39"/>
      <c r="AF712" s="39"/>
      <c r="AG712" s="39"/>
      <c r="AH712" s="39"/>
      <c r="AI712" s="39">
        <v>34081</v>
      </c>
      <c r="AJ712" s="39">
        <v>52092</v>
      </c>
      <c r="AK712" s="39"/>
      <c r="AL712" s="39"/>
      <c r="AM712" s="39">
        <v>120177</v>
      </c>
      <c r="AN712" s="39">
        <v>93186</v>
      </c>
      <c r="AO712" s="39">
        <v>408</v>
      </c>
      <c r="AP712" s="39">
        <v>1204</v>
      </c>
      <c r="AQ712" s="39"/>
      <c r="AR712" s="39"/>
      <c r="AS712" s="39">
        <v>2877</v>
      </c>
      <c r="AT712" s="39">
        <v>2014</v>
      </c>
      <c r="AU712" s="39">
        <v>193084</v>
      </c>
      <c r="AV712" s="39">
        <v>178583</v>
      </c>
      <c r="AW712" s="75" t="s">
        <v>47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15.75">
      <c r="A713" s="62"/>
      <c r="B713" s="9">
        <v>2016</v>
      </c>
      <c r="C713" s="39">
        <v>10736</v>
      </c>
      <c r="D713" s="39">
        <v>5902</v>
      </c>
      <c r="E713" s="39">
        <v>747</v>
      </c>
      <c r="F713" s="39">
        <v>2230</v>
      </c>
      <c r="G713" s="39"/>
      <c r="H713" s="39"/>
      <c r="I713" s="39">
        <v>355</v>
      </c>
      <c r="J713" s="39">
        <v>1298</v>
      </c>
      <c r="K713" s="39">
        <v>22</v>
      </c>
      <c r="L713" s="39">
        <v>22</v>
      </c>
      <c r="M713" s="39"/>
      <c r="N713" s="39"/>
      <c r="O713" s="39"/>
      <c r="P713" s="39"/>
      <c r="Q713" s="39">
        <v>16111</v>
      </c>
      <c r="R713" s="39">
        <v>17878</v>
      </c>
      <c r="S713" s="39">
        <v>41</v>
      </c>
      <c r="T713" s="39">
        <v>44</v>
      </c>
      <c r="U713" s="39">
        <v>962</v>
      </c>
      <c r="V713" s="39">
        <v>691</v>
      </c>
      <c r="W713" s="39">
        <v>170</v>
      </c>
      <c r="X713" s="39">
        <v>207</v>
      </c>
      <c r="Y713" s="39">
        <v>5</v>
      </c>
      <c r="Z713" s="39">
        <v>4</v>
      </c>
      <c r="AA713" s="39">
        <v>100</v>
      </c>
      <c r="AB713" s="39">
        <v>160</v>
      </c>
      <c r="AC713" s="39">
        <v>23</v>
      </c>
      <c r="AD713" s="39">
        <v>19</v>
      </c>
      <c r="AE713" s="39"/>
      <c r="AF713" s="39"/>
      <c r="AG713" s="39"/>
      <c r="AH713" s="39"/>
      <c r="AI713" s="39">
        <v>22904</v>
      </c>
      <c r="AJ713" s="39">
        <v>30513</v>
      </c>
      <c r="AK713" s="39"/>
      <c r="AL713" s="39"/>
      <c r="AM713" s="39">
        <v>122884</v>
      </c>
      <c r="AN713" s="39">
        <v>89182</v>
      </c>
      <c r="AO713" s="39">
        <v>200</v>
      </c>
      <c r="AP713" s="39">
        <v>588</v>
      </c>
      <c r="AQ713" s="39"/>
      <c r="AR713" s="39"/>
      <c r="AS713" s="39">
        <v>2693</v>
      </c>
      <c r="AT713" s="39">
        <v>1938</v>
      </c>
      <c r="AU713" s="39">
        <v>177953</v>
      </c>
      <c r="AV713" s="39">
        <v>150676</v>
      </c>
      <c r="AW713" s="75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15.75">
      <c r="A714" s="62"/>
      <c r="B714" s="9">
        <v>2017</v>
      </c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75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15.75">
      <c r="A715" s="62" t="s">
        <v>96</v>
      </c>
      <c r="B715" s="9">
        <v>2015</v>
      </c>
      <c r="C715" s="39">
        <v>1388.4090000000001</v>
      </c>
      <c r="D715" s="39">
        <v>3363.0638999999992</v>
      </c>
      <c r="E715" s="39">
        <v>288.33100000000002</v>
      </c>
      <c r="F715" s="39">
        <v>514.87694999999997</v>
      </c>
      <c r="G715" s="39">
        <v>1.875</v>
      </c>
      <c r="H715" s="39">
        <v>6.5446499999999999</v>
      </c>
      <c r="I715" s="39">
        <v>12.107000000000001</v>
      </c>
      <c r="J715" s="39">
        <v>30.45945</v>
      </c>
      <c r="K715" s="39">
        <v>1.5</v>
      </c>
      <c r="L715" s="39">
        <v>4.8048000000000002</v>
      </c>
      <c r="M715" s="39"/>
      <c r="N715" s="39"/>
      <c r="O715" s="39"/>
      <c r="P715" s="39"/>
      <c r="Q715" s="39">
        <v>4422.9629999999997</v>
      </c>
      <c r="R715" s="39">
        <v>8123.6840999999986</v>
      </c>
      <c r="S715" s="39">
        <v>52.86</v>
      </c>
      <c r="T715" s="39">
        <v>31.3278</v>
      </c>
      <c r="U715" s="39">
        <v>21767.090999999997</v>
      </c>
      <c r="V715" s="39">
        <v>11455.950449999998</v>
      </c>
      <c r="W715" s="39">
        <v>0.72</v>
      </c>
      <c r="X715" s="39">
        <v>0.79484999999999995</v>
      </c>
      <c r="Y715" s="39">
        <v>765.46199999999999</v>
      </c>
      <c r="Z715" s="39">
        <v>432.30495000000002</v>
      </c>
      <c r="AA715" s="39"/>
      <c r="AB715" s="39"/>
      <c r="AC715" s="39">
        <v>5.4</v>
      </c>
      <c r="AD715" s="39">
        <v>77.426999999999992</v>
      </c>
      <c r="AE715" s="39">
        <v>0.7</v>
      </c>
      <c r="AF715" s="39">
        <v>11.224499999999999</v>
      </c>
      <c r="AG715" s="39">
        <v>1.21</v>
      </c>
      <c r="AH715" s="39">
        <v>1.2274499999999999</v>
      </c>
      <c r="AI715" s="39"/>
      <c r="AJ715" s="39"/>
      <c r="AK715" s="39"/>
      <c r="AL715" s="39"/>
      <c r="AM715" s="39">
        <v>6118.4619999999995</v>
      </c>
      <c r="AN715" s="39">
        <v>6907.7578499999991</v>
      </c>
      <c r="AO715" s="39">
        <v>117.09799999999998</v>
      </c>
      <c r="AP715" s="39">
        <v>156.83955</v>
      </c>
      <c r="AQ715" s="39">
        <v>0.40500000000000003</v>
      </c>
      <c r="AR715" s="39">
        <v>2.1010499999999999</v>
      </c>
      <c r="AS715" s="39">
        <v>702.94999999999993</v>
      </c>
      <c r="AT715" s="39">
        <v>327.08864999999997</v>
      </c>
      <c r="AU715" s="39">
        <v>35647.542999999991</v>
      </c>
      <c r="AV715" s="39">
        <v>31447.477949999997</v>
      </c>
      <c r="AW715" s="75" t="s">
        <v>49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15.75">
      <c r="A716" s="62"/>
      <c r="B716" s="9">
        <v>2016</v>
      </c>
      <c r="C716" s="39">
        <v>1314</v>
      </c>
      <c r="D716" s="39">
        <v>2679</v>
      </c>
      <c r="E716" s="39">
        <v>542</v>
      </c>
      <c r="F716" s="39">
        <v>543</v>
      </c>
      <c r="G716" s="39">
        <v>19</v>
      </c>
      <c r="H716" s="39">
        <v>3</v>
      </c>
      <c r="I716" s="39">
        <v>17</v>
      </c>
      <c r="J716" s="39">
        <v>43</v>
      </c>
      <c r="K716" s="39">
        <v>39</v>
      </c>
      <c r="L716" s="39">
        <v>49</v>
      </c>
      <c r="M716" s="39"/>
      <c r="N716" s="39"/>
      <c r="O716" s="39"/>
      <c r="P716" s="39"/>
      <c r="Q716" s="39">
        <v>4355</v>
      </c>
      <c r="R716" s="39">
        <v>8003</v>
      </c>
      <c r="S716" s="39">
        <v>53</v>
      </c>
      <c r="T716" s="39">
        <v>43</v>
      </c>
      <c r="U716" s="39">
        <v>9812</v>
      </c>
      <c r="V716" s="39">
        <v>9977</v>
      </c>
      <c r="W716" s="39">
        <v>5</v>
      </c>
      <c r="X716" s="39">
        <v>6</v>
      </c>
      <c r="Y716" s="39">
        <v>1980</v>
      </c>
      <c r="Z716" s="39">
        <v>727</v>
      </c>
      <c r="AA716" s="39"/>
      <c r="AB716" s="39"/>
      <c r="AC716" s="39">
        <v>12</v>
      </c>
      <c r="AD716" s="39">
        <v>161</v>
      </c>
      <c r="AE716" s="39"/>
      <c r="AF716" s="39"/>
      <c r="AG716" s="39"/>
      <c r="AH716" s="39"/>
      <c r="AI716" s="39"/>
      <c r="AJ716" s="39"/>
      <c r="AK716" s="39"/>
      <c r="AL716" s="39"/>
      <c r="AM716" s="39">
        <v>13553</v>
      </c>
      <c r="AN716" s="39">
        <v>11906</v>
      </c>
      <c r="AO716" s="39">
        <v>73</v>
      </c>
      <c r="AP716" s="39">
        <v>177</v>
      </c>
      <c r="AQ716" s="39">
        <v>0</v>
      </c>
      <c r="AR716" s="39">
        <v>2</v>
      </c>
      <c r="AS716" s="39">
        <v>244</v>
      </c>
      <c r="AT716" s="39">
        <v>154</v>
      </c>
      <c r="AU716" s="39">
        <v>32018</v>
      </c>
      <c r="AV716" s="39">
        <v>34473</v>
      </c>
      <c r="AW716" s="75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15.75">
      <c r="A717" s="62"/>
      <c r="B717" s="9">
        <v>2017</v>
      </c>
      <c r="C717" s="39">
        <v>2972</v>
      </c>
      <c r="D717" s="39">
        <v>1270</v>
      </c>
      <c r="E717" s="39">
        <v>900</v>
      </c>
      <c r="F717" s="39">
        <v>1177</v>
      </c>
      <c r="G717" s="39"/>
      <c r="H717" s="39"/>
      <c r="I717" s="39">
        <v>59</v>
      </c>
      <c r="J717" s="39">
        <v>20</v>
      </c>
      <c r="K717" s="39">
        <v>32</v>
      </c>
      <c r="L717" s="39">
        <v>25</v>
      </c>
      <c r="M717" s="39"/>
      <c r="N717" s="39"/>
      <c r="O717" s="39"/>
      <c r="P717" s="39"/>
      <c r="Q717" s="39">
        <v>11285</v>
      </c>
      <c r="R717" s="39">
        <v>5674</v>
      </c>
      <c r="S717" s="39">
        <v>14</v>
      </c>
      <c r="T717" s="39">
        <v>28</v>
      </c>
      <c r="U717" s="39">
        <v>12670</v>
      </c>
      <c r="V717" s="39">
        <v>18126</v>
      </c>
      <c r="W717" s="39">
        <v>1</v>
      </c>
      <c r="X717" s="39">
        <v>1</v>
      </c>
      <c r="Y717" s="39">
        <v>859</v>
      </c>
      <c r="Z717" s="39">
        <v>1277</v>
      </c>
      <c r="AA717" s="39">
        <v>31</v>
      </c>
      <c r="AB717" s="39">
        <v>31</v>
      </c>
      <c r="AC717" s="39">
        <v>141</v>
      </c>
      <c r="AD717" s="39">
        <v>11</v>
      </c>
      <c r="AE717" s="39"/>
      <c r="AF717" s="39"/>
      <c r="AG717" s="39"/>
      <c r="AH717" s="39"/>
      <c r="AI717" s="39">
        <v>27</v>
      </c>
      <c r="AJ717" s="39">
        <v>56</v>
      </c>
      <c r="AK717" s="39">
        <v>24</v>
      </c>
      <c r="AL717" s="39">
        <v>14</v>
      </c>
      <c r="AM717" s="39">
        <v>9865</v>
      </c>
      <c r="AN717" s="39">
        <v>12518</v>
      </c>
      <c r="AO717" s="39">
        <v>115</v>
      </c>
      <c r="AP717" s="39">
        <v>10</v>
      </c>
      <c r="AQ717" s="39"/>
      <c r="AR717" s="39"/>
      <c r="AS717" s="39">
        <v>126</v>
      </c>
      <c r="AT717" s="39">
        <v>222</v>
      </c>
      <c r="AU717" s="39">
        <v>39121</v>
      </c>
      <c r="AV717" s="39">
        <v>40460</v>
      </c>
      <c r="AW717" s="75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15.75">
      <c r="A718" s="62" t="s">
        <v>50</v>
      </c>
      <c r="B718" s="9">
        <v>2015</v>
      </c>
      <c r="C718" s="39"/>
      <c r="D718" s="39"/>
      <c r="E718" s="39">
        <v>934</v>
      </c>
      <c r="F718" s="39">
        <v>8210</v>
      </c>
      <c r="G718" s="39"/>
      <c r="H718" s="39"/>
      <c r="I718" s="39">
        <v>59296.777000000002</v>
      </c>
      <c r="J718" s="39">
        <v>34494.592701870017</v>
      </c>
      <c r="K718" s="39">
        <v>153.07900000000001</v>
      </c>
      <c r="L718" s="39">
        <v>103.15368085</v>
      </c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>
        <v>19189.092000000004</v>
      </c>
      <c r="AJ718" s="39">
        <v>5143.8596999999991</v>
      </c>
      <c r="AK718" s="39"/>
      <c r="AL718" s="39"/>
      <c r="AM718" s="39">
        <v>3557</v>
      </c>
      <c r="AN718" s="39">
        <v>5888.6223999999993</v>
      </c>
      <c r="AO718" s="39">
        <v>262</v>
      </c>
      <c r="AP718" s="39">
        <v>430</v>
      </c>
      <c r="AQ718" s="39"/>
      <c r="AR718" s="39"/>
      <c r="AS718" s="39"/>
      <c r="AT718" s="39"/>
      <c r="AU718" s="39">
        <v>83391.948000000004</v>
      </c>
      <c r="AV718" s="39">
        <v>54270.22848272002</v>
      </c>
      <c r="AW718" s="75" t="s">
        <v>51</v>
      </c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15.75">
      <c r="A719" s="62"/>
      <c r="B719" s="9">
        <v>2016</v>
      </c>
      <c r="C719" s="39"/>
      <c r="D719" s="39"/>
      <c r="E719" s="39">
        <v>594</v>
      </c>
      <c r="F719" s="39">
        <v>41.334000000000003</v>
      </c>
      <c r="G719" s="39"/>
      <c r="H719" s="39"/>
      <c r="I719" s="39">
        <v>29228.847000000002</v>
      </c>
      <c r="J719" s="39">
        <v>38489.339</v>
      </c>
      <c r="K719" s="39">
        <v>27.975000000000001</v>
      </c>
      <c r="L719" s="39">
        <v>142.26</v>
      </c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>
        <v>4576</v>
      </c>
      <c r="AN719" s="39">
        <v>7576.3509999999997</v>
      </c>
      <c r="AO719" s="39">
        <v>64</v>
      </c>
      <c r="AP719" s="39">
        <v>180.892</v>
      </c>
      <c r="AQ719" s="39"/>
      <c r="AR719" s="39"/>
      <c r="AS719" s="39"/>
      <c r="AT719" s="39"/>
      <c r="AU719" s="39">
        <v>34490.822</v>
      </c>
      <c r="AV719" s="39">
        <v>20869.032623960065</v>
      </c>
      <c r="AW719" s="75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15.75">
      <c r="A720" s="62"/>
      <c r="B720" s="9">
        <v>2017</v>
      </c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75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15.75">
      <c r="A721" s="62" t="s">
        <v>52</v>
      </c>
      <c r="B721" s="9">
        <v>2015</v>
      </c>
      <c r="C721" s="39">
        <v>2659</v>
      </c>
      <c r="D721" s="39">
        <v>1682.5391999999999</v>
      </c>
      <c r="E721" s="39">
        <v>1419</v>
      </c>
      <c r="F721" s="39">
        <v>2714.2</v>
      </c>
      <c r="G721" s="39">
        <v>0</v>
      </c>
      <c r="H721" s="39">
        <v>0</v>
      </c>
      <c r="I721" s="39">
        <v>60</v>
      </c>
      <c r="J721" s="39">
        <v>51.371199999999995</v>
      </c>
      <c r="K721" s="39">
        <v>0</v>
      </c>
      <c r="L721" s="39">
        <v>0</v>
      </c>
      <c r="M721" s="39">
        <v>0</v>
      </c>
      <c r="N721" s="39">
        <v>0</v>
      </c>
      <c r="O721" s="39">
        <v>0</v>
      </c>
      <c r="P721" s="39">
        <v>0</v>
      </c>
      <c r="Q721" s="39">
        <v>7087</v>
      </c>
      <c r="R721" s="39">
        <v>4343.2496000000001</v>
      </c>
      <c r="S721" s="39">
        <v>0</v>
      </c>
      <c r="T721" s="39">
        <v>0</v>
      </c>
      <c r="U721" s="39">
        <v>70142</v>
      </c>
      <c r="V721" s="39">
        <v>59550.739599999994</v>
      </c>
      <c r="W721" s="39">
        <v>0</v>
      </c>
      <c r="X721" s="39">
        <v>0</v>
      </c>
      <c r="Y721" s="39">
        <v>10097</v>
      </c>
      <c r="Z721" s="39">
        <v>5434.7551999999996</v>
      </c>
      <c r="AA721" s="39">
        <v>0</v>
      </c>
      <c r="AB721" s="39">
        <v>0</v>
      </c>
      <c r="AC721" s="39">
        <v>0</v>
      </c>
      <c r="AD721" s="39">
        <v>0</v>
      </c>
      <c r="AE721" s="39">
        <v>0</v>
      </c>
      <c r="AF721" s="39">
        <v>0</v>
      </c>
      <c r="AG721" s="39">
        <v>1</v>
      </c>
      <c r="AH721" s="39">
        <v>0.52959999999999996</v>
      </c>
      <c r="AI721" s="39">
        <v>61467</v>
      </c>
      <c r="AJ721" s="39">
        <v>47864.188799999996</v>
      </c>
      <c r="AK721" s="39">
        <v>107</v>
      </c>
      <c r="AL721" s="39">
        <v>435.19879999999995</v>
      </c>
      <c r="AM721" s="39"/>
      <c r="AN721" s="39"/>
      <c r="AO721" s="39">
        <v>415</v>
      </c>
      <c r="AP721" s="39">
        <v>775.99639999999999</v>
      </c>
      <c r="AQ721" s="39">
        <v>0</v>
      </c>
      <c r="AR721" s="39">
        <v>0</v>
      </c>
      <c r="AS721" s="39">
        <v>0</v>
      </c>
      <c r="AT721" s="39">
        <v>0</v>
      </c>
      <c r="AU721" s="39">
        <v>153454</v>
      </c>
      <c r="AV721" s="39">
        <v>122852.76839999999</v>
      </c>
      <c r="AW721" s="75" t="s">
        <v>53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15.75">
      <c r="A722" s="62"/>
      <c r="B722" s="9">
        <v>2016</v>
      </c>
      <c r="C722" s="39">
        <v>415</v>
      </c>
      <c r="D722" s="39">
        <v>362.53139126067305</v>
      </c>
      <c r="E722" s="39">
        <v>949</v>
      </c>
      <c r="F722" s="39">
        <v>1092.2149673530889</v>
      </c>
      <c r="G722" s="39">
        <v>2</v>
      </c>
      <c r="H722" s="39">
        <v>2.0090406830738323</v>
      </c>
      <c r="I722" s="39">
        <v>19</v>
      </c>
      <c r="J722" s="39">
        <v>10.346559517830237</v>
      </c>
      <c r="K722" s="39">
        <v>0</v>
      </c>
      <c r="L722" s="39">
        <v>0</v>
      </c>
      <c r="M722" s="39">
        <v>0</v>
      </c>
      <c r="N722" s="39">
        <v>0</v>
      </c>
      <c r="O722" s="39">
        <v>0</v>
      </c>
      <c r="P722" s="39">
        <v>0</v>
      </c>
      <c r="Q722" s="39">
        <v>1855</v>
      </c>
      <c r="R722" s="39">
        <v>2564.5404319437466</v>
      </c>
      <c r="S722" s="39">
        <v>0</v>
      </c>
      <c r="T722" s="39">
        <v>0</v>
      </c>
      <c r="U722" s="39">
        <v>43588</v>
      </c>
      <c r="V722" s="39">
        <v>53421.396283274735</v>
      </c>
      <c r="W722" s="39">
        <v>0</v>
      </c>
      <c r="X722" s="39">
        <v>0</v>
      </c>
      <c r="Y722" s="39">
        <v>1221</v>
      </c>
      <c r="Z722" s="39">
        <v>1206.2280261175288</v>
      </c>
      <c r="AA722" s="39">
        <v>6</v>
      </c>
      <c r="AB722" s="39">
        <v>5.1230537418382722</v>
      </c>
      <c r="AC722" s="39">
        <v>0</v>
      </c>
      <c r="AD722" s="39">
        <v>0</v>
      </c>
      <c r="AE722" s="39">
        <v>0</v>
      </c>
      <c r="AF722" s="39">
        <v>0</v>
      </c>
      <c r="AG722" s="39">
        <v>10</v>
      </c>
      <c r="AH722" s="39">
        <v>17.37820190858865</v>
      </c>
      <c r="AI722" s="39">
        <v>46096</v>
      </c>
      <c r="AJ722" s="39">
        <v>54145.956805625312</v>
      </c>
      <c r="AK722" s="39">
        <v>0</v>
      </c>
      <c r="AL722" s="39">
        <v>0</v>
      </c>
      <c r="AM722" s="39"/>
      <c r="AN722" s="39"/>
      <c r="AO722" s="39">
        <v>735</v>
      </c>
      <c r="AP722" s="39">
        <v>1159.9196383726771</v>
      </c>
      <c r="AQ722" s="39">
        <v>0</v>
      </c>
      <c r="AR722" s="39">
        <v>0</v>
      </c>
      <c r="AS722" s="39">
        <v>0</v>
      </c>
      <c r="AT722" s="39">
        <v>0</v>
      </c>
      <c r="AU722" s="39">
        <v>94896</v>
      </c>
      <c r="AV722" s="39">
        <v>113987.6443997991</v>
      </c>
      <c r="AW722" s="75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15.75">
      <c r="A723" s="62"/>
      <c r="B723" s="9">
        <v>2017</v>
      </c>
      <c r="C723" s="39">
        <v>646</v>
      </c>
      <c r="D723" s="39">
        <v>1140.7282440601716</v>
      </c>
      <c r="E723" s="39">
        <v>4</v>
      </c>
      <c r="F723" s="39">
        <v>2.4743427527063124</v>
      </c>
      <c r="G723" s="39"/>
      <c r="H723" s="39"/>
      <c r="I723" s="39">
        <v>6</v>
      </c>
      <c r="J723" s="39">
        <v>8.3227892591030503</v>
      </c>
      <c r="K723" s="39"/>
      <c r="L723" s="39"/>
      <c r="M723" s="39"/>
      <c r="N723" s="39"/>
      <c r="O723" s="39"/>
      <c r="P723" s="39"/>
      <c r="Q723" s="39">
        <v>3173</v>
      </c>
      <c r="R723" s="39">
        <v>1902.4321664557851</v>
      </c>
      <c r="S723" s="39"/>
      <c r="T723" s="39"/>
      <c r="U723" s="39">
        <v>42444</v>
      </c>
      <c r="V723" s="39">
        <v>44312.891888092228</v>
      </c>
      <c r="W723" s="39"/>
      <c r="X723" s="39"/>
      <c r="Y723" s="39">
        <v>779</v>
      </c>
      <c r="Z723" s="39">
        <v>1262.5896246309574</v>
      </c>
      <c r="AA723" s="39">
        <v>1</v>
      </c>
      <c r="AB723" s="39">
        <v>11.471952762547449</v>
      </c>
      <c r="AC723" s="39"/>
      <c r="AD723" s="39"/>
      <c r="AE723" s="39"/>
      <c r="AF723" s="39">
        <v>0.1124701251230142</v>
      </c>
      <c r="AG723" s="39">
        <v>8</v>
      </c>
      <c r="AH723" s="39">
        <v>13.271474764515675</v>
      </c>
      <c r="AI723" s="39">
        <v>56178</v>
      </c>
      <c r="AJ723" s="39">
        <v>38843.807113735413</v>
      </c>
      <c r="AK723" s="39"/>
      <c r="AL723" s="39"/>
      <c r="AM723" s="39"/>
      <c r="AN723" s="39"/>
      <c r="AO723" s="39">
        <v>30</v>
      </c>
      <c r="AP723" s="39">
        <v>101.22311261071277</v>
      </c>
      <c r="AQ723" s="39"/>
      <c r="AR723" s="39"/>
      <c r="AS723" s="39"/>
      <c r="AT723" s="39"/>
      <c r="AU723" s="39">
        <v>103269</v>
      </c>
      <c r="AV723" s="39">
        <v>87599.325179249267</v>
      </c>
      <c r="AW723" s="75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15.75">
      <c r="A724" s="62" t="s">
        <v>54</v>
      </c>
      <c r="B724" s="9">
        <v>2015</v>
      </c>
      <c r="C724" s="39">
        <v>92</v>
      </c>
      <c r="D724" s="39">
        <v>840</v>
      </c>
      <c r="E724" s="39">
        <v>25404</v>
      </c>
      <c r="F724" s="39">
        <v>33712</v>
      </c>
      <c r="G724" s="39"/>
      <c r="H724" s="39"/>
      <c r="I724" s="39">
        <v>25522</v>
      </c>
      <c r="J724" s="39">
        <v>55412</v>
      </c>
      <c r="K724" s="39">
        <v>1083</v>
      </c>
      <c r="L724" s="39">
        <v>2650</v>
      </c>
      <c r="M724" s="39"/>
      <c r="N724" s="39"/>
      <c r="O724" s="39"/>
      <c r="P724" s="39"/>
      <c r="Q724" s="39">
        <v>162</v>
      </c>
      <c r="R724" s="39">
        <v>152</v>
      </c>
      <c r="S724" s="39">
        <v>2</v>
      </c>
      <c r="T724" s="39">
        <v>1</v>
      </c>
      <c r="U724" s="39"/>
      <c r="V724" s="39"/>
      <c r="W724" s="39"/>
      <c r="X724" s="39"/>
      <c r="Y724" s="39">
        <v>3236</v>
      </c>
      <c r="Z724" s="39">
        <v>1137</v>
      </c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>
        <v>14079</v>
      </c>
      <c r="AN724" s="39">
        <v>16225</v>
      </c>
      <c r="AO724" s="39"/>
      <c r="AP724" s="39"/>
      <c r="AQ724" s="39"/>
      <c r="AR724" s="39"/>
      <c r="AS724" s="39"/>
      <c r="AT724" s="39"/>
      <c r="AU724" s="39">
        <v>69580</v>
      </c>
      <c r="AV724" s="39">
        <v>110129</v>
      </c>
      <c r="AW724" s="75" t="s">
        <v>55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15.75">
      <c r="A725" s="62"/>
      <c r="B725" s="9">
        <v>2016</v>
      </c>
      <c r="C725" s="39">
        <v>122</v>
      </c>
      <c r="D725" s="39">
        <v>1094</v>
      </c>
      <c r="E725" s="39">
        <v>14078</v>
      </c>
      <c r="F725" s="39">
        <v>16292</v>
      </c>
      <c r="G725" s="39"/>
      <c r="H725" s="39"/>
      <c r="I725" s="39">
        <v>30411</v>
      </c>
      <c r="J725" s="39">
        <v>55444</v>
      </c>
      <c r="K725" s="39">
        <v>841</v>
      </c>
      <c r="L725" s="39">
        <v>2020</v>
      </c>
      <c r="M725" s="39"/>
      <c r="N725" s="39"/>
      <c r="O725" s="39"/>
      <c r="P725" s="39"/>
      <c r="Q725" s="39">
        <v>542</v>
      </c>
      <c r="R725" s="39">
        <v>1402</v>
      </c>
      <c r="S725" s="39"/>
      <c r="T725" s="39"/>
      <c r="U725" s="39"/>
      <c r="V725" s="39"/>
      <c r="W725" s="39"/>
      <c r="X725" s="39"/>
      <c r="Y725" s="39">
        <v>1544</v>
      </c>
      <c r="Z725" s="39">
        <v>521</v>
      </c>
      <c r="AA725" s="39"/>
      <c r="AB725" s="39"/>
      <c r="AC725" s="39">
        <v>15</v>
      </c>
      <c r="AD725" s="39">
        <v>129</v>
      </c>
      <c r="AE725" s="39"/>
      <c r="AF725" s="39"/>
      <c r="AG725" s="39"/>
      <c r="AH725" s="39"/>
      <c r="AI725" s="39"/>
      <c r="AJ725" s="39"/>
      <c r="AK725" s="39">
        <v>23</v>
      </c>
      <c r="AL725" s="39">
        <v>29</v>
      </c>
      <c r="AM725" s="39">
        <v>21800</v>
      </c>
      <c r="AN725" s="39">
        <v>19300</v>
      </c>
      <c r="AO725" s="39"/>
      <c r="AP725" s="39"/>
      <c r="AQ725" s="39"/>
      <c r="AR725" s="39"/>
      <c r="AS725" s="39"/>
      <c r="AT725" s="39"/>
      <c r="AU725" s="39">
        <v>69376</v>
      </c>
      <c r="AV725" s="39">
        <v>96231</v>
      </c>
      <c r="AW725" s="75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15.75">
      <c r="A726" s="62"/>
      <c r="B726" s="9">
        <v>2017</v>
      </c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75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15.75">
      <c r="A727" s="62" t="s">
        <v>56</v>
      </c>
      <c r="B727" s="9">
        <v>2015</v>
      </c>
      <c r="C727" s="39"/>
      <c r="D727" s="39"/>
      <c r="E727" s="39">
        <v>1528</v>
      </c>
      <c r="F727" s="39">
        <v>757</v>
      </c>
      <c r="G727" s="39"/>
      <c r="H727" s="39"/>
      <c r="I727" s="39">
        <v>2416</v>
      </c>
      <c r="J727" s="39">
        <v>1553</v>
      </c>
      <c r="K727" s="39">
        <v>1178</v>
      </c>
      <c r="L727" s="39">
        <v>829</v>
      </c>
      <c r="M727" s="39"/>
      <c r="N727" s="39"/>
      <c r="O727" s="39"/>
      <c r="P727" s="39"/>
      <c r="Q727" s="39">
        <v>5918</v>
      </c>
      <c r="R727" s="39">
        <v>2412</v>
      </c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>
        <v>81</v>
      </c>
      <c r="AH727" s="39">
        <v>12</v>
      </c>
      <c r="AI727" s="39"/>
      <c r="AJ727" s="39"/>
      <c r="AK727" s="39"/>
      <c r="AL727" s="39"/>
      <c r="AM727" s="39">
        <v>25</v>
      </c>
      <c r="AN727" s="39">
        <v>8</v>
      </c>
      <c r="AO727" s="39">
        <v>5387</v>
      </c>
      <c r="AP727" s="39">
        <v>1021</v>
      </c>
      <c r="AQ727" s="39"/>
      <c r="AR727" s="39"/>
      <c r="AS727" s="39"/>
      <c r="AT727" s="39"/>
      <c r="AU727" s="39">
        <v>16533</v>
      </c>
      <c r="AV727" s="39">
        <v>6592</v>
      </c>
      <c r="AW727" s="75" t="s">
        <v>57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15.75">
      <c r="A728" s="62"/>
      <c r="B728" s="9">
        <v>2016</v>
      </c>
      <c r="C728" s="39"/>
      <c r="D728" s="39"/>
      <c r="E728" s="39">
        <v>894</v>
      </c>
      <c r="F728" s="39">
        <v>419</v>
      </c>
      <c r="G728" s="39"/>
      <c r="H728" s="39"/>
      <c r="I728" s="39">
        <v>1214</v>
      </c>
      <c r="J728" s="39">
        <v>812</v>
      </c>
      <c r="K728" s="39">
        <v>801</v>
      </c>
      <c r="L728" s="39">
        <v>530</v>
      </c>
      <c r="M728" s="39"/>
      <c r="N728" s="39"/>
      <c r="O728" s="39"/>
      <c r="P728" s="39"/>
      <c r="Q728" s="39">
        <v>1164</v>
      </c>
      <c r="R728" s="39">
        <v>467</v>
      </c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>
        <v>28</v>
      </c>
      <c r="AF728" s="39">
        <v>15</v>
      </c>
      <c r="AG728" s="39">
        <v>81</v>
      </c>
      <c r="AH728" s="39">
        <v>11</v>
      </c>
      <c r="AI728" s="39"/>
      <c r="AJ728" s="39"/>
      <c r="AK728" s="39"/>
      <c r="AL728" s="39"/>
      <c r="AM728" s="39">
        <v>177</v>
      </c>
      <c r="AN728" s="39">
        <v>86</v>
      </c>
      <c r="AO728" s="39">
        <v>6355</v>
      </c>
      <c r="AP728" s="39">
        <v>1293</v>
      </c>
      <c r="AQ728" s="39"/>
      <c r="AR728" s="39"/>
      <c r="AS728" s="39"/>
      <c r="AT728" s="39"/>
      <c r="AU728" s="39">
        <v>10714</v>
      </c>
      <c r="AV728" s="39">
        <v>3633</v>
      </c>
      <c r="AW728" s="75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15.75">
      <c r="A729" s="62"/>
      <c r="B729" s="9">
        <v>2017</v>
      </c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75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15.75">
      <c r="A730" s="62" t="s">
        <v>58</v>
      </c>
      <c r="B730" s="9">
        <v>2015</v>
      </c>
      <c r="C730" s="39"/>
      <c r="D730" s="39"/>
      <c r="E730" s="39">
        <v>1843</v>
      </c>
      <c r="F730" s="39">
        <v>514</v>
      </c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>
        <v>39525</v>
      </c>
      <c r="R730" s="39">
        <v>22451</v>
      </c>
      <c r="S730" s="39"/>
      <c r="T730" s="39"/>
      <c r="U730" s="39">
        <v>102</v>
      </c>
      <c r="V730" s="39">
        <v>76</v>
      </c>
      <c r="W730" s="39"/>
      <c r="X730" s="39"/>
      <c r="Y730" s="39">
        <v>949</v>
      </c>
      <c r="Z730" s="39">
        <v>241</v>
      </c>
      <c r="AA730" s="39">
        <v>26</v>
      </c>
      <c r="AB730" s="39">
        <v>16</v>
      </c>
      <c r="AC730" s="39"/>
      <c r="AD730" s="39"/>
      <c r="AE730" s="39">
        <v>93</v>
      </c>
      <c r="AF730" s="39">
        <v>54</v>
      </c>
      <c r="AG730" s="39">
        <v>24</v>
      </c>
      <c r="AH730" s="39">
        <v>28</v>
      </c>
      <c r="AI730" s="39"/>
      <c r="AJ730" s="39"/>
      <c r="AK730" s="39"/>
      <c r="AL730" s="39"/>
      <c r="AM730" s="39">
        <v>10117</v>
      </c>
      <c r="AN730" s="39">
        <v>4708</v>
      </c>
      <c r="AO730" s="39"/>
      <c r="AP730" s="39"/>
      <c r="AQ730" s="39"/>
      <c r="AR730" s="39"/>
      <c r="AS730" s="39"/>
      <c r="AT730" s="39"/>
      <c r="AU730" s="39">
        <v>52679</v>
      </c>
      <c r="AV730" s="39">
        <v>28088</v>
      </c>
      <c r="AW730" s="75" t="s">
        <v>59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15.75">
      <c r="A731" s="62"/>
      <c r="B731" s="9">
        <v>2016</v>
      </c>
      <c r="C731" s="39"/>
      <c r="D731" s="39"/>
      <c r="E731" s="39">
        <v>3231</v>
      </c>
      <c r="F731" s="39">
        <v>8544</v>
      </c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>
        <v>24775</v>
      </c>
      <c r="R731" s="39">
        <v>14175</v>
      </c>
      <c r="S731" s="39"/>
      <c r="T731" s="39"/>
      <c r="U731" s="39"/>
      <c r="V731" s="39"/>
      <c r="W731" s="39"/>
      <c r="X731" s="39"/>
      <c r="Y731" s="39"/>
      <c r="Z731" s="39"/>
      <c r="AA731" s="39">
        <v>36.659999999999997</v>
      </c>
      <c r="AB731" s="39">
        <v>52.240300000000005</v>
      </c>
      <c r="AC731" s="39"/>
      <c r="AD731" s="39"/>
      <c r="AE731" s="39"/>
      <c r="AF731" s="39"/>
      <c r="AG731" s="39">
        <v>11</v>
      </c>
      <c r="AH731" s="39">
        <v>14</v>
      </c>
      <c r="AI731" s="39"/>
      <c r="AJ731" s="39"/>
      <c r="AK731" s="39"/>
      <c r="AL731" s="39"/>
      <c r="AM731" s="39">
        <v>403</v>
      </c>
      <c r="AN731" s="39">
        <v>206.42893018583626</v>
      </c>
      <c r="AO731" s="39"/>
      <c r="AP731" s="39"/>
      <c r="AQ731" s="39"/>
      <c r="AR731" s="39"/>
      <c r="AS731" s="39"/>
      <c r="AT731" s="39"/>
      <c r="AU731" s="39">
        <v>28456.66</v>
      </c>
      <c r="AV731" s="39">
        <v>22991.669230185838</v>
      </c>
      <c r="AW731" s="75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15.75">
      <c r="A732" s="62"/>
      <c r="B732" s="9">
        <v>2017</v>
      </c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75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15.75">
      <c r="A733" s="62" t="s">
        <v>145</v>
      </c>
      <c r="B733" s="9">
        <v>2015</v>
      </c>
      <c r="C733" s="39">
        <f>C679+C682+C685+C688+C691+C694+C697+C700+C703+C706+C709+C712+C715+C718+C721+C724+C727+C730</f>
        <v>73568.252000000008</v>
      </c>
      <c r="D733" s="39">
        <f t="shared" ref="D733:AF733" si="37">D679+D682+D685+D688+D691+D694+D697+D700+D703+D706+D709+D712+D715+D718+D721+D724+D727+D730</f>
        <v>33164.556014503723</v>
      </c>
      <c r="E733" s="39">
        <f t="shared" si="37"/>
        <v>162138.69500000001</v>
      </c>
      <c r="F733" s="39">
        <f t="shared" si="37"/>
        <v>176075.19661199726</v>
      </c>
      <c r="G733" s="39">
        <f t="shared" si="37"/>
        <v>3.875</v>
      </c>
      <c r="H733" s="39">
        <f t="shared" si="37"/>
        <v>23.49465</v>
      </c>
      <c r="I733" s="39">
        <f t="shared" si="37"/>
        <v>92026.518400000001</v>
      </c>
      <c r="J733" s="39">
        <f t="shared" si="37"/>
        <v>96285.657930000016</v>
      </c>
      <c r="K733" s="39">
        <f t="shared" si="37"/>
        <v>2434.5789999999997</v>
      </c>
      <c r="L733" s="39">
        <f t="shared" si="37"/>
        <v>3613.9584808499999</v>
      </c>
      <c r="M733" s="39">
        <f t="shared" si="37"/>
        <v>0</v>
      </c>
      <c r="N733" s="39">
        <f t="shared" si="37"/>
        <v>0</v>
      </c>
      <c r="O733" s="39">
        <f t="shared" si="37"/>
        <v>0</v>
      </c>
      <c r="P733" s="39">
        <f t="shared" si="37"/>
        <v>0</v>
      </c>
      <c r="Q733" s="39">
        <f t="shared" si="37"/>
        <v>92436.801999999996</v>
      </c>
      <c r="R733" s="39">
        <f t="shared" si="37"/>
        <v>78563.12703361921</v>
      </c>
      <c r="S733" s="39">
        <f t="shared" si="37"/>
        <v>681.02800000000002</v>
      </c>
      <c r="T733" s="39">
        <f t="shared" si="37"/>
        <v>701.88454785591762</v>
      </c>
      <c r="U733" s="39">
        <f t="shared" si="37"/>
        <v>110262.91099999999</v>
      </c>
      <c r="V733" s="39">
        <f t="shared" si="37"/>
        <v>80269.646394768439</v>
      </c>
      <c r="W733" s="39">
        <f t="shared" si="37"/>
        <v>1382.0159999999998</v>
      </c>
      <c r="X733" s="39">
        <f t="shared" si="37"/>
        <v>646.70675909090915</v>
      </c>
      <c r="Y733" s="39">
        <f t="shared" si="37"/>
        <v>15193.462</v>
      </c>
      <c r="Z733" s="39">
        <f t="shared" si="37"/>
        <v>7352.0601499999993</v>
      </c>
      <c r="AA733" s="39">
        <f t="shared" si="37"/>
        <v>3508</v>
      </c>
      <c r="AB733" s="39">
        <f t="shared" si="37"/>
        <v>4338</v>
      </c>
      <c r="AC733" s="39">
        <f t="shared" si="37"/>
        <v>76.400000000000006</v>
      </c>
      <c r="AD733" s="39">
        <f t="shared" si="37"/>
        <v>328.42700000000002</v>
      </c>
      <c r="AE733" s="39">
        <f t="shared" si="37"/>
        <v>202.77</v>
      </c>
      <c r="AF733" s="39">
        <f t="shared" si="37"/>
        <v>203.71850000000001</v>
      </c>
      <c r="AG733" s="39">
        <v>8600.2249999999985</v>
      </c>
      <c r="AH733" s="39">
        <v>3895.0167989742708</v>
      </c>
      <c r="AI733" s="39">
        <v>206277.448</v>
      </c>
      <c r="AJ733" s="39">
        <v>152718.81920194998</v>
      </c>
      <c r="AK733" s="39">
        <v>133.5</v>
      </c>
      <c r="AL733" s="39">
        <v>462.78379999999993</v>
      </c>
      <c r="AM733" s="39">
        <v>752949.75699999998</v>
      </c>
      <c r="AN733" s="39">
        <v>618428.26311598241</v>
      </c>
      <c r="AO733" s="39">
        <v>24933.227999999999</v>
      </c>
      <c r="AP733" s="39">
        <v>30785.402485630002</v>
      </c>
      <c r="AQ733" s="39">
        <v>2.4050000000000002</v>
      </c>
      <c r="AR733" s="39">
        <v>6.1010499999999999</v>
      </c>
      <c r="AS733" s="39">
        <v>79682.142999999996</v>
      </c>
      <c r="AT733" s="39">
        <v>48746.919632518009</v>
      </c>
      <c r="AU733" s="39">
        <v>1902874.1683999996</v>
      </c>
      <c r="AV733" s="39">
        <v>1523761.22643374</v>
      </c>
      <c r="AW733" s="75" t="s">
        <v>98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15.75">
      <c r="A734" s="62"/>
      <c r="B734" s="9">
        <v>2016</v>
      </c>
      <c r="C734" s="39">
        <f t="shared" ref="C734:AF734" si="38">C680+C683+C686+C689+C692+C695+C698+C701+C704+C707+C710+C713+C716+C719+C722+C725+C728+C731</f>
        <v>46976.6</v>
      </c>
      <c r="D734" s="39">
        <f t="shared" si="38"/>
        <v>29923.664711260673</v>
      </c>
      <c r="E734" s="39">
        <f t="shared" si="38"/>
        <v>205045.94199999998</v>
      </c>
      <c r="F734" s="39">
        <f t="shared" si="38"/>
        <v>199898.32950135309</v>
      </c>
      <c r="G734" s="39">
        <f t="shared" si="38"/>
        <v>38.1</v>
      </c>
      <c r="H734" s="39">
        <f t="shared" si="38"/>
        <v>8.2680406830738331</v>
      </c>
      <c r="I734" s="39">
        <f t="shared" si="38"/>
        <v>62048.307000000001</v>
      </c>
      <c r="J734" s="39">
        <f t="shared" si="38"/>
        <v>98198.32514801783</v>
      </c>
      <c r="K734" s="39">
        <f t="shared" si="38"/>
        <v>2058.6</v>
      </c>
      <c r="L734" s="39">
        <f t="shared" si="38"/>
        <v>3145.4340452000001</v>
      </c>
      <c r="M734" s="39">
        <f t="shared" si="38"/>
        <v>0</v>
      </c>
      <c r="N734" s="39">
        <f t="shared" si="38"/>
        <v>0</v>
      </c>
      <c r="O734" s="39">
        <f t="shared" si="38"/>
        <v>0</v>
      </c>
      <c r="P734" s="39">
        <f t="shared" si="38"/>
        <v>0</v>
      </c>
      <c r="Q734" s="39">
        <f t="shared" si="38"/>
        <v>83047.728000000003</v>
      </c>
      <c r="R734" s="39">
        <f t="shared" si="38"/>
        <v>77167.232281943754</v>
      </c>
      <c r="S734" s="39">
        <f t="shared" si="38"/>
        <v>805.01</v>
      </c>
      <c r="T734" s="39">
        <f t="shared" si="38"/>
        <v>611.13291260000005</v>
      </c>
      <c r="U734" s="39">
        <f t="shared" si="38"/>
        <v>72844.136400000003</v>
      </c>
      <c r="V734" s="39">
        <f t="shared" si="38"/>
        <v>84716.890565674737</v>
      </c>
      <c r="W734" s="39">
        <f t="shared" si="38"/>
        <v>470</v>
      </c>
      <c r="X734" s="39">
        <f t="shared" si="38"/>
        <v>530</v>
      </c>
      <c r="Y734" s="39">
        <f t="shared" si="38"/>
        <v>5042</v>
      </c>
      <c r="Z734" s="39">
        <f t="shared" si="38"/>
        <v>2695.2280261175288</v>
      </c>
      <c r="AA734" s="39">
        <f t="shared" si="38"/>
        <v>2757.66</v>
      </c>
      <c r="AB734" s="39">
        <f t="shared" si="38"/>
        <v>3335.3633537418382</v>
      </c>
      <c r="AC734" s="39">
        <f t="shared" si="38"/>
        <v>50</v>
      </c>
      <c r="AD734" s="39">
        <f t="shared" si="38"/>
        <v>309</v>
      </c>
      <c r="AE734" s="39">
        <f t="shared" si="38"/>
        <v>54.42</v>
      </c>
      <c r="AF734" s="39">
        <f t="shared" si="38"/>
        <v>47.360999999999997</v>
      </c>
      <c r="AG734" s="39">
        <v>99489.914999999994</v>
      </c>
      <c r="AH734" s="39">
        <v>25291.680825908588</v>
      </c>
      <c r="AI734" s="39">
        <v>154075.6286</v>
      </c>
      <c r="AJ734" s="39">
        <v>132526.95347762533</v>
      </c>
      <c r="AK734" s="39">
        <v>388.59000000000003</v>
      </c>
      <c r="AL734" s="39">
        <v>346.15915999999999</v>
      </c>
      <c r="AM734" s="39">
        <v>829521.91200000001</v>
      </c>
      <c r="AN734" s="39">
        <v>513917.84729727329</v>
      </c>
      <c r="AO734" s="39">
        <v>27150.79</v>
      </c>
      <c r="AP734" s="39">
        <v>30743.151713572679</v>
      </c>
      <c r="AQ734" s="39">
        <v>1</v>
      </c>
      <c r="AR734" s="39">
        <v>5</v>
      </c>
      <c r="AS734" s="39">
        <v>29374.072999999997</v>
      </c>
      <c r="AT734" s="39">
        <v>20232.486448</v>
      </c>
      <c r="AU734" s="39">
        <v>1899621.3350000002</v>
      </c>
      <c r="AV734" s="39">
        <v>1405115.2732573624</v>
      </c>
      <c r="AW734" s="75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15.75">
      <c r="A735" s="62"/>
      <c r="B735" s="9">
        <v>2017</v>
      </c>
      <c r="C735" s="39">
        <f t="shared" ref="C735:AF735" si="39">C681+C684+C687+C690+C693+C696+C699+C702+C705+C708+C711+C714+C717+C720+C723+C726+C729+C732</f>
        <v>14743.25</v>
      </c>
      <c r="D735" s="39">
        <f t="shared" si="39"/>
        <v>17186.276044060171</v>
      </c>
      <c r="E735" s="39">
        <f t="shared" si="39"/>
        <v>116997.912</v>
      </c>
      <c r="F735" s="39">
        <f t="shared" si="39"/>
        <v>136129.5329427527</v>
      </c>
      <c r="G735" s="39">
        <f t="shared" si="39"/>
        <v>48.021999999999998</v>
      </c>
      <c r="H735" s="39">
        <f t="shared" si="39"/>
        <v>179.626</v>
      </c>
      <c r="I735" s="39">
        <f t="shared" si="39"/>
        <v>1920.8720000000001</v>
      </c>
      <c r="J735" s="39">
        <f t="shared" si="39"/>
        <v>16638.553939049103</v>
      </c>
      <c r="K735" s="39">
        <f t="shared" si="39"/>
        <v>422.755</v>
      </c>
      <c r="L735" s="39">
        <f t="shared" si="39"/>
        <v>1624.0486000000001</v>
      </c>
      <c r="M735" s="39">
        <f t="shared" si="39"/>
        <v>0</v>
      </c>
      <c r="N735" s="39">
        <f t="shared" si="39"/>
        <v>0</v>
      </c>
      <c r="O735" s="39">
        <f t="shared" si="39"/>
        <v>0</v>
      </c>
      <c r="P735" s="39">
        <f t="shared" si="39"/>
        <v>0</v>
      </c>
      <c r="Q735" s="39">
        <f t="shared" si="39"/>
        <v>21499.763999999999</v>
      </c>
      <c r="R735" s="39">
        <f t="shared" si="39"/>
        <v>39373.00116645579</v>
      </c>
      <c r="S735" s="39">
        <f t="shared" si="39"/>
        <v>1139</v>
      </c>
      <c r="T735" s="39">
        <f t="shared" si="39"/>
        <v>1995</v>
      </c>
      <c r="U735" s="39">
        <f t="shared" si="39"/>
        <v>56784.756999999998</v>
      </c>
      <c r="V735" s="39">
        <f t="shared" si="39"/>
        <v>76530.462388832224</v>
      </c>
      <c r="W735" s="39">
        <f t="shared" si="39"/>
        <v>1</v>
      </c>
      <c r="X735" s="39">
        <f t="shared" si="39"/>
        <v>1</v>
      </c>
      <c r="Y735" s="39">
        <f t="shared" si="39"/>
        <v>1676.5</v>
      </c>
      <c r="Z735" s="39">
        <f t="shared" si="39"/>
        <v>2610.4632202309576</v>
      </c>
      <c r="AA735" s="39">
        <f t="shared" si="39"/>
        <v>32</v>
      </c>
      <c r="AB735" s="39">
        <f t="shared" si="39"/>
        <v>42.471952762547446</v>
      </c>
      <c r="AC735" s="39">
        <f t="shared" si="39"/>
        <v>141</v>
      </c>
      <c r="AD735" s="39">
        <f t="shared" si="39"/>
        <v>11</v>
      </c>
      <c r="AE735" s="39">
        <f t="shared" si="39"/>
        <v>38.694000000000003</v>
      </c>
      <c r="AF735" s="39">
        <f t="shared" si="39"/>
        <v>19.185670125123014</v>
      </c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75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24" customHeight="1">
      <c r="A740" s="54" t="s">
        <v>163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53" t="s">
        <v>164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23.25" customHeight="1">
      <c r="A741" s="93" t="s">
        <v>244</v>
      </c>
      <c r="B741" s="93"/>
      <c r="C741" s="93"/>
      <c r="D741" s="9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79" t="s">
        <v>245</v>
      </c>
      <c r="AT741" s="79"/>
      <c r="AU741" s="79"/>
      <c r="AV741" s="79"/>
      <c r="AW741" s="79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16.5" customHeight="1">
      <c r="A742" s="76" t="s">
        <v>153</v>
      </c>
      <c r="B742" s="76"/>
      <c r="C742" s="76"/>
      <c r="D742" s="76"/>
      <c r="E742" s="4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J742" s="4"/>
      <c r="AK742" s="4"/>
      <c r="AL742" s="4"/>
      <c r="AM742" s="4"/>
      <c r="AN742" s="4"/>
      <c r="AO742" s="4"/>
      <c r="AP742" s="4"/>
      <c r="AQ742" s="77" t="s">
        <v>154</v>
      </c>
      <c r="AR742" s="77"/>
      <c r="AS742" s="77"/>
      <c r="AT742" s="77"/>
      <c r="AU742" s="77"/>
      <c r="AV742" s="77"/>
      <c r="AW742" s="77"/>
      <c r="AX742" s="37"/>
      <c r="AY742" s="37"/>
      <c r="AZ742" s="1"/>
      <c r="BA742" s="1"/>
      <c r="BB742" s="1"/>
    </row>
    <row r="743" spans="1:61" ht="16.5" customHeight="1">
      <c r="A743" s="73" t="s">
        <v>100</v>
      </c>
      <c r="B743" s="74"/>
      <c r="C743" s="72" t="s">
        <v>101</v>
      </c>
      <c r="D743" s="72"/>
      <c r="E743" s="72" t="s">
        <v>18</v>
      </c>
      <c r="F743" s="72"/>
      <c r="G743" s="72" t="s">
        <v>20</v>
      </c>
      <c r="H743" s="72"/>
      <c r="I743" s="72" t="s">
        <v>22</v>
      </c>
      <c r="J743" s="72"/>
      <c r="K743" s="72" t="s">
        <v>24</v>
      </c>
      <c r="L743" s="72"/>
      <c r="M743" s="72" t="s">
        <v>26</v>
      </c>
      <c r="N743" s="72"/>
      <c r="O743" s="72" t="s">
        <v>102</v>
      </c>
      <c r="P743" s="72"/>
      <c r="Q743" s="72" t="s">
        <v>30</v>
      </c>
      <c r="R743" s="72"/>
      <c r="S743" s="72" t="s">
        <v>32</v>
      </c>
      <c r="T743" s="72"/>
      <c r="U743" s="72" t="s">
        <v>34</v>
      </c>
      <c r="V743" s="72"/>
      <c r="W743" s="72" t="s">
        <v>36</v>
      </c>
      <c r="X743" s="72"/>
      <c r="Y743" s="72" t="s">
        <v>38</v>
      </c>
      <c r="Z743" s="72"/>
      <c r="AA743" s="72" t="s">
        <v>40</v>
      </c>
      <c r="AB743" s="72"/>
      <c r="AC743" s="72" t="s">
        <v>42</v>
      </c>
      <c r="AD743" s="72"/>
      <c r="AE743" s="72" t="s">
        <v>44</v>
      </c>
      <c r="AF743" s="72"/>
      <c r="AG743" s="72" t="s">
        <v>46</v>
      </c>
      <c r="AH743" s="72"/>
      <c r="AI743" s="72" t="s">
        <v>48</v>
      </c>
      <c r="AJ743" s="72"/>
      <c r="AK743" s="72" t="s">
        <v>50</v>
      </c>
      <c r="AL743" s="72"/>
      <c r="AM743" s="72" t="s">
        <v>52</v>
      </c>
      <c r="AN743" s="72"/>
      <c r="AO743" s="72" t="s">
        <v>54</v>
      </c>
      <c r="AP743" s="72"/>
      <c r="AQ743" s="72" t="s">
        <v>56</v>
      </c>
      <c r="AR743" s="72"/>
      <c r="AS743" s="72" t="s">
        <v>58</v>
      </c>
      <c r="AT743" s="72"/>
      <c r="AU743" s="72" t="s">
        <v>97</v>
      </c>
      <c r="AV743" s="72"/>
      <c r="AW743" s="34" t="s">
        <v>103</v>
      </c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16.5" customHeight="1">
      <c r="A744" s="91" t="s">
        <v>104</v>
      </c>
      <c r="B744" s="34" t="s">
        <v>65</v>
      </c>
      <c r="C744" s="72" t="s">
        <v>105</v>
      </c>
      <c r="D744" s="72"/>
      <c r="E744" s="72" t="s">
        <v>106</v>
      </c>
      <c r="F744" s="72"/>
      <c r="G744" s="72" t="s">
        <v>107</v>
      </c>
      <c r="H744" s="72"/>
      <c r="I744" s="72" t="s">
        <v>108</v>
      </c>
      <c r="J744" s="72"/>
      <c r="K744" s="72" t="s">
        <v>109</v>
      </c>
      <c r="L744" s="72"/>
      <c r="M744" s="72" t="s">
        <v>27</v>
      </c>
      <c r="N744" s="72"/>
      <c r="O744" s="72" t="s">
        <v>110</v>
      </c>
      <c r="P744" s="72"/>
      <c r="Q744" s="72" t="s">
        <v>111</v>
      </c>
      <c r="R744" s="72"/>
      <c r="S744" s="72" t="s">
        <v>112</v>
      </c>
      <c r="T744" s="72"/>
      <c r="U744" s="72" t="s">
        <v>113</v>
      </c>
      <c r="V744" s="72"/>
      <c r="W744" s="72" t="s">
        <v>114</v>
      </c>
      <c r="X744" s="72"/>
      <c r="Y744" s="72" t="s">
        <v>115</v>
      </c>
      <c r="Z744" s="72"/>
      <c r="AA744" s="72" t="s">
        <v>116</v>
      </c>
      <c r="AB744" s="72"/>
      <c r="AC744" s="72" t="s">
        <v>117</v>
      </c>
      <c r="AD744" s="72"/>
      <c r="AE744" s="72" t="s">
        <v>118</v>
      </c>
      <c r="AF744" s="72"/>
      <c r="AG744" s="72" t="s">
        <v>119</v>
      </c>
      <c r="AH744" s="72"/>
      <c r="AI744" s="72" t="s">
        <v>120</v>
      </c>
      <c r="AJ744" s="72"/>
      <c r="AK744" s="72" t="s">
        <v>121</v>
      </c>
      <c r="AL744" s="72"/>
      <c r="AM744" s="72" t="s">
        <v>122</v>
      </c>
      <c r="AN744" s="72"/>
      <c r="AO744" s="72" t="s">
        <v>123</v>
      </c>
      <c r="AP744" s="72"/>
      <c r="AQ744" s="72" t="s">
        <v>57</v>
      </c>
      <c r="AR744" s="72"/>
      <c r="AS744" s="72" t="s">
        <v>124</v>
      </c>
      <c r="AT744" s="72"/>
      <c r="AU744" s="72" t="s">
        <v>125</v>
      </c>
      <c r="AV744" s="72"/>
      <c r="AW744" s="88" t="s">
        <v>126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15.75">
      <c r="A745" s="92"/>
      <c r="B745" s="24" t="s">
        <v>81</v>
      </c>
      <c r="C745" s="35" t="s">
        <v>149</v>
      </c>
      <c r="D745" s="36" t="s">
        <v>150</v>
      </c>
      <c r="E745" s="35" t="s">
        <v>149</v>
      </c>
      <c r="F745" s="36" t="s">
        <v>150</v>
      </c>
      <c r="G745" s="35" t="s">
        <v>149</v>
      </c>
      <c r="H745" s="36" t="s">
        <v>150</v>
      </c>
      <c r="I745" s="35" t="s">
        <v>149</v>
      </c>
      <c r="J745" s="36" t="s">
        <v>150</v>
      </c>
      <c r="K745" s="35" t="s">
        <v>149</v>
      </c>
      <c r="L745" s="36" t="s">
        <v>150</v>
      </c>
      <c r="M745" s="35" t="s">
        <v>149</v>
      </c>
      <c r="N745" s="36" t="s">
        <v>150</v>
      </c>
      <c r="O745" s="35" t="s">
        <v>149</v>
      </c>
      <c r="P745" s="36" t="s">
        <v>150</v>
      </c>
      <c r="Q745" s="35" t="s">
        <v>149</v>
      </c>
      <c r="R745" s="36" t="s">
        <v>150</v>
      </c>
      <c r="S745" s="35" t="s">
        <v>149</v>
      </c>
      <c r="T745" s="36" t="s">
        <v>150</v>
      </c>
      <c r="U745" s="35" t="s">
        <v>149</v>
      </c>
      <c r="V745" s="36" t="s">
        <v>150</v>
      </c>
      <c r="W745" s="35" t="s">
        <v>149</v>
      </c>
      <c r="X745" s="36" t="s">
        <v>150</v>
      </c>
      <c r="Y745" s="35" t="s">
        <v>149</v>
      </c>
      <c r="Z745" s="36" t="s">
        <v>150</v>
      </c>
      <c r="AA745" s="35" t="s">
        <v>149</v>
      </c>
      <c r="AB745" s="36" t="s">
        <v>150</v>
      </c>
      <c r="AC745" s="35" t="s">
        <v>149</v>
      </c>
      <c r="AD745" s="36" t="s">
        <v>150</v>
      </c>
      <c r="AE745" s="35" t="s">
        <v>149</v>
      </c>
      <c r="AF745" s="36" t="s">
        <v>150</v>
      </c>
      <c r="AG745" s="35" t="s">
        <v>149</v>
      </c>
      <c r="AH745" s="36" t="s">
        <v>150</v>
      </c>
      <c r="AI745" s="35" t="s">
        <v>149</v>
      </c>
      <c r="AJ745" s="36" t="s">
        <v>150</v>
      </c>
      <c r="AK745" s="35" t="s">
        <v>149</v>
      </c>
      <c r="AL745" s="36" t="s">
        <v>150</v>
      </c>
      <c r="AM745" s="35" t="s">
        <v>149</v>
      </c>
      <c r="AN745" s="36" t="s">
        <v>150</v>
      </c>
      <c r="AO745" s="35" t="s">
        <v>149</v>
      </c>
      <c r="AP745" s="36" t="s">
        <v>150</v>
      </c>
      <c r="AQ745" s="35" t="s">
        <v>149</v>
      </c>
      <c r="AR745" s="36" t="s">
        <v>150</v>
      </c>
      <c r="AS745" s="35" t="s">
        <v>149</v>
      </c>
      <c r="AT745" s="36" t="s">
        <v>150</v>
      </c>
      <c r="AU745" s="39" t="s">
        <v>149</v>
      </c>
      <c r="AV745" s="39" t="s">
        <v>150</v>
      </c>
      <c r="AW745" s="90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15.75">
      <c r="A746" s="62" t="s">
        <v>16</v>
      </c>
      <c r="B746" s="9">
        <v>2015</v>
      </c>
      <c r="C746" s="39"/>
      <c r="D746" s="39"/>
      <c r="E746" s="39">
        <v>119</v>
      </c>
      <c r="F746" s="39">
        <v>12.993224</v>
      </c>
      <c r="G746" s="39">
        <v>70</v>
      </c>
      <c r="H746" s="39">
        <v>2.6404399999999999</v>
      </c>
      <c r="I746" s="39"/>
      <c r="J746" s="39"/>
      <c r="K746" s="39"/>
      <c r="L746" s="39"/>
      <c r="M746" s="39"/>
      <c r="N746" s="39"/>
      <c r="O746" s="39"/>
      <c r="P746" s="39"/>
      <c r="Q746" s="39">
        <v>70</v>
      </c>
      <c r="R746" s="39">
        <v>25.980799999999995</v>
      </c>
      <c r="S746" s="39"/>
      <c r="T746" s="39"/>
      <c r="U746" s="39">
        <v>340</v>
      </c>
      <c r="V746" s="39">
        <v>13.558024</v>
      </c>
      <c r="W746" s="39"/>
      <c r="X746" s="39"/>
      <c r="Y746" s="39"/>
      <c r="Z746" s="39"/>
      <c r="AA746" s="39"/>
      <c r="AB746" s="39"/>
      <c r="AC746" s="39">
        <v>1600</v>
      </c>
      <c r="AD746" s="39">
        <v>16.017727999999998</v>
      </c>
      <c r="AE746" s="39">
        <v>48</v>
      </c>
      <c r="AF746" s="39">
        <v>1.8002999999999998</v>
      </c>
      <c r="AG746" s="39">
        <v>587</v>
      </c>
      <c r="AH746" s="39">
        <v>216.55985200000001</v>
      </c>
      <c r="AI746" s="39">
        <v>19716</v>
      </c>
      <c r="AJ746" s="39">
        <v>1588.9165399999999</v>
      </c>
      <c r="AK746" s="39"/>
      <c r="AL746" s="39"/>
      <c r="AM746" s="39">
        <v>889</v>
      </c>
      <c r="AN746" s="39">
        <v>73.051231999999999</v>
      </c>
      <c r="AO746" s="39"/>
      <c r="AP746" s="39"/>
      <c r="AQ746" s="39"/>
      <c r="AR746" s="39"/>
      <c r="AS746" s="39"/>
      <c r="AT746" s="39"/>
      <c r="AU746" s="39">
        <v>23439</v>
      </c>
      <c r="AV746" s="39">
        <v>1951.5181399999999</v>
      </c>
      <c r="AW746" s="75" t="s">
        <v>17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15.75">
      <c r="A747" s="62"/>
      <c r="B747" s="9">
        <v>2016</v>
      </c>
      <c r="C747" s="39"/>
      <c r="D747" s="39"/>
      <c r="E747" s="39">
        <v>375919</v>
      </c>
      <c r="F747" s="39">
        <v>1647.53</v>
      </c>
      <c r="G747" s="39">
        <v>105</v>
      </c>
      <c r="H747" s="39">
        <v>3.9211239999999998</v>
      </c>
      <c r="I747" s="39"/>
      <c r="J747" s="39"/>
      <c r="K747" s="39"/>
      <c r="L747" s="39"/>
      <c r="M747" s="39"/>
      <c r="N747" s="39"/>
      <c r="O747" s="39"/>
      <c r="P747" s="39"/>
      <c r="Q747" s="39">
        <v>236</v>
      </c>
      <c r="R747" s="39">
        <v>14.845767999999998</v>
      </c>
      <c r="S747" s="39"/>
      <c r="T747" s="39"/>
      <c r="U747" s="39">
        <v>410</v>
      </c>
      <c r="V747" s="39">
        <v>25.737936000000001</v>
      </c>
      <c r="W747" s="39"/>
      <c r="X747" s="39"/>
      <c r="Y747" s="39">
        <v>360</v>
      </c>
      <c r="Z747" s="39">
        <v>63.963599999999992</v>
      </c>
      <c r="AA747" s="39"/>
      <c r="AB747" s="39"/>
      <c r="AC747" s="39">
        <v>500</v>
      </c>
      <c r="AD747" s="39">
        <v>3.9535999999999993</v>
      </c>
      <c r="AE747" s="39">
        <v>44</v>
      </c>
      <c r="AF747" s="39">
        <v>50.125999999999998</v>
      </c>
      <c r="AG747" s="39">
        <v>601</v>
      </c>
      <c r="AH747" s="39">
        <v>23.442024</v>
      </c>
      <c r="AI747" s="39">
        <v>5032</v>
      </c>
      <c r="AJ747" s="39">
        <v>259.28132399999998</v>
      </c>
      <c r="AK747" s="39">
        <v>20</v>
      </c>
      <c r="AL747" s="39">
        <v>1.5037799999999999</v>
      </c>
      <c r="AM747" s="39">
        <v>30</v>
      </c>
      <c r="AN747" s="39">
        <v>1.3413999999999999</v>
      </c>
      <c r="AO747" s="39"/>
      <c r="AP747" s="39"/>
      <c r="AQ747" s="39"/>
      <c r="AR747" s="39"/>
      <c r="AS747" s="39"/>
      <c r="AT747" s="39"/>
      <c r="AU747" s="39">
        <v>383257</v>
      </c>
      <c r="AV747" s="39">
        <v>2100.9057142857141</v>
      </c>
      <c r="AW747" s="75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15.75">
      <c r="A748" s="62"/>
      <c r="B748" s="9">
        <v>2017</v>
      </c>
      <c r="C748" s="39"/>
      <c r="D748" s="39"/>
      <c r="E748" s="39">
        <v>394714.95</v>
      </c>
      <c r="F748" s="39">
        <v>1729.9065000000001</v>
      </c>
      <c r="G748" s="57">
        <v>110.25</v>
      </c>
      <c r="H748" s="39">
        <v>4.1655000000000006</v>
      </c>
      <c r="I748" s="39"/>
      <c r="J748" s="39"/>
      <c r="K748" s="39"/>
      <c r="L748" s="39"/>
      <c r="M748" s="39"/>
      <c r="N748" s="39"/>
      <c r="O748" s="39"/>
      <c r="P748" s="39"/>
      <c r="Q748" s="57">
        <v>247.8</v>
      </c>
      <c r="R748" s="39">
        <v>15.770999999999999</v>
      </c>
      <c r="S748" s="39"/>
      <c r="T748" s="39"/>
      <c r="U748" s="57">
        <v>430.5</v>
      </c>
      <c r="V748" s="39">
        <v>27.342000000000002</v>
      </c>
      <c r="W748" s="39"/>
      <c r="X748" s="39"/>
      <c r="Y748" s="39">
        <v>378</v>
      </c>
      <c r="Z748" s="39">
        <v>67.949999999999989</v>
      </c>
      <c r="AA748" s="39"/>
      <c r="AB748" s="39"/>
      <c r="AC748" s="39">
        <v>525</v>
      </c>
      <c r="AD748" s="39">
        <v>4.2</v>
      </c>
      <c r="AE748" s="57">
        <v>46.2</v>
      </c>
      <c r="AF748" s="39">
        <v>53.25</v>
      </c>
      <c r="AG748" s="57">
        <v>631.04999999999995</v>
      </c>
      <c r="AH748" s="39">
        <v>24.903000000000002</v>
      </c>
      <c r="AI748" s="57">
        <v>5283.6</v>
      </c>
      <c r="AJ748" s="39">
        <v>275.44050000000004</v>
      </c>
      <c r="AK748" s="39">
        <v>21</v>
      </c>
      <c r="AL748" s="39">
        <v>1.5974999999999999</v>
      </c>
      <c r="AM748" s="57">
        <v>31.5</v>
      </c>
      <c r="AN748" s="39">
        <v>1.425</v>
      </c>
      <c r="AO748" s="39"/>
      <c r="AP748" s="39"/>
      <c r="AQ748" s="39"/>
      <c r="AR748" s="39"/>
      <c r="AS748" s="39"/>
      <c r="AT748" s="39"/>
      <c r="AU748" s="57">
        <v>402419.85</v>
      </c>
      <c r="AV748" s="39">
        <v>2205.9510000000005</v>
      </c>
      <c r="AW748" s="75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15.75">
      <c r="A749" s="62" t="s">
        <v>18</v>
      </c>
      <c r="B749" s="9">
        <v>2015</v>
      </c>
      <c r="C749" s="39"/>
      <c r="D749" s="39">
        <v>17</v>
      </c>
      <c r="E749" s="39"/>
      <c r="F749" s="39"/>
      <c r="G749" s="39">
        <v>3</v>
      </c>
      <c r="H749" s="39">
        <v>60</v>
      </c>
      <c r="I749" s="39"/>
      <c r="J749" s="39"/>
      <c r="K749" s="39"/>
      <c r="L749" s="39"/>
      <c r="M749" s="39"/>
      <c r="N749" s="39"/>
      <c r="O749" s="39"/>
      <c r="P749" s="39"/>
      <c r="Q749" s="39"/>
      <c r="R749" s="39">
        <v>5921</v>
      </c>
      <c r="S749" s="39">
        <v>1258</v>
      </c>
      <c r="T749" s="39">
        <v>133</v>
      </c>
      <c r="U749" s="39"/>
      <c r="V749" s="39">
        <v>1</v>
      </c>
      <c r="W749" s="39"/>
      <c r="X749" s="39">
        <v>68316</v>
      </c>
      <c r="Y749" s="39">
        <v>1160</v>
      </c>
      <c r="Z749" s="39">
        <v>9</v>
      </c>
      <c r="AA749" s="39"/>
      <c r="AB749" s="39">
        <v>53858</v>
      </c>
      <c r="AC749" s="39"/>
      <c r="AD749" s="39"/>
      <c r="AE749" s="39"/>
      <c r="AF749" s="39">
        <v>3301</v>
      </c>
      <c r="AG749" s="39"/>
      <c r="AH749" s="39">
        <v>424</v>
      </c>
      <c r="AI749" s="39"/>
      <c r="AJ749" s="39">
        <v>1</v>
      </c>
      <c r="AK749" s="39"/>
      <c r="AL749" s="39"/>
      <c r="AM749" s="39">
        <v>851</v>
      </c>
      <c r="AN749" s="39">
        <v>6</v>
      </c>
      <c r="AO749" s="39">
        <v>1</v>
      </c>
      <c r="AP749" s="39">
        <v>1</v>
      </c>
      <c r="AQ749" s="39"/>
      <c r="AR749" s="39"/>
      <c r="AS749" s="39"/>
      <c r="AT749" s="39"/>
      <c r="AU749" s="39">
        <v>3273</v>
      </c>
      <c r="AV749" s="39">
        <v>132048</v>
      </c>
      <c r="AW749" s="75" t="s">
        <v>19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15.75">
      <c r="A750" s="62"/>
      <c r="B750" s="9">
        <v>2016</v>
      </c>
      <c r="C750" s="39"/>
      <c r="D750" s="39">
        <v>4372</v>
      </c>
      <c r="E750" s="39"/>
      <c r="F750" s="39"/>
      <c r="G750" s="39"/>
      <c r="H750" s="39">
        <v>64</v>
      </c>
      <c r="I750" s="39"/>
      <c r="J750" s="39"/>
      <c r="K750" s="39"/>
      <c r="L750" s="39"/>
      <c r="M750" s="39"/>
      <c r="N750" s="39"/>
      <c r="O750" s="39"/>
      <c r="P750" s="39"/>
      <c r="Q750" s="39"/>
      <c r="R750" s="39">
        <v>2846</v>
      </c>
      <c r="S750" s="39"/>
      <c r="T750" s="39">
        <v>991</v>
      </c>
      <c r="U750" s="39"/>
      <c r="V750" s="39"/>
      <c r="W750" s="39"/>
      <c r="X750" s="39">
        <v>2474</v>
      </c>
      <c r="Y750" s="39"/>
      <c r="Z750" s="39">
        <v>110</v>
      </c>
      <c r="AA750" s="39"/>
      <c r="AB750" s="39">
        <v>50901</v>
      </c>
      <c r="AC750" s="39"/>
      <c r="AD750" s="39"/>
      <c r="AE750" s="39"/>
      <c r="AF750" s="39">
        <v>6566</v>
      </c>
      <c r="AG750" s="39"/>
      <c r="AH750" s="39">
        <v>462</v>
      </c>
      <c r="AI750" s="39"/>
      <c r="AJ750" s="39"/>
      <c r="AK750" s="39">
        <v>18</v>
      </c>
      <c r="AL750" s="39">
        <v>27</v>
      </c>
      <c r="AM750" s="39">
        <v>515</v>
      </c>
      <c r="AN750" s="39">
        <v>5</v>
      </c>
      <c r="AO750" s="39">
        <v>1</v>
      </c>
      <c r="AP750" s="39">
        <v>10</v>
      </c>
      <c r="AQ750" s="39"/>
      <c r="AR750" s="39"/>
      <c r="AS750" s="39"/>
      <c r="AT750" s="39"/>
      <c r="AU750" s="39">
        <v>534</v>
      </c>
      <c r="AV750" s="39">
        <v>68828</v>
      </c>
      <c r="AW750" s="75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15.75">
      <c r="A751" s="62"/>
      <c r="B751" s="9">
        <v>2017</v>
      </c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75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15.75">
      <c r="A752" s="62" t="s">
        <v>20</v>
      </c>
      <c r="B752" s="9">
        <v>2015</v>
      </c>
      <c r="C752" s="39"/>
      <c r="D752" s="39"/>
      <c r="E752" s="39">
        <v>11151</v>
      </c>
      <c r="F752" s="39">
        <v>291</v>
      </c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>
        <v>111123</v>
      </c>
      <c r="R752" s="39">
        <v>208</v>
      </c>
      <c r="S752" s="39"/>
      <c r="T752" s="39"/>
      <c r="U752" s="39">
        <v>49077</v>
      </c>
      <c r="V752" s="39">
        <v>127</v>
      </c>
      <c r="W752" s="39">
        <v>32565</v>
      </c>
      <c r="X752" s="39">
        <v>4593</v>
      </c>
      <c r="Y752" s="39"/>
      <c r="Z752" s="39"/>
      <c r="AA752" s="39">
        <v>40523</v>
      </c>
      <c r="AB752" s="39">
        <v>1052</v>
      </c>
      <c r="AC752" s="39"/>
      <c r="AD752" s="39"/>
      <c r="AE752" s="39">
        <v>5654</v>
      </c>
      <c r="AF752" s="39">
        <v>180</v>
      </c>
      <c r="AG752" s="39">
        <v>23791</v>
      </c>
      <c r="AH752" s="39">
        <v>857</v>
      </c>
      <c r="AI752" s="39">
        <v>48355</v>
      </c>
      <c r="AJ752" s="39">
        <v>95</v>
      </c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>
        <v>322239</v>
      </c>
      <c r="AV752" s="39">
        <v>7403</v>
      </c>
      <c r="AW752" s="75" t="s">
        <v>21</v>
      </c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15.75">
      <c r="A753" s="62"/>
      <c r="B753" s="9">
        <v>2016</v>
      </c>
      <c r="C753" s="39">
        <v>2235</v>
      </c>
      <c r="D753" s="39">
        <v>299</v>
      </c>
      <c r="E753" s="39">
        <v>10028</v>
      </c>
      <c r="F753" s="39">
        <v>94</v>
      </c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>
        <v>177921</v>
      </c>
      <c r="R753" s="39">
        <v>225</v>
      </c>
      <c r="S753" s="39">
        <v>5293</v>
      </c>
      <c r="T753" s="39">
        <v>339</v>
      </c>
      <c r="U753" s="39"/>
      <c r="V753" s="39"/>
      <c r="W753" s="39">
        <v>52281</v>
      </c>
      <c r="X753" s="39">
        <v>7825</v>
      </c>
      <c r="Y753" s="39"/>
      <c r="Z753" s="39"/>
      <c r="AA753" s="39">
        <v>16636</v>
      </c>
      <c r="AB753" s="39">
        <v>670</v>
      </c>
      <c r="AC753" s="39"/>
      <c r="AD753" s="39"/>
      <c r="AE753" s="39">
        <v>2410</v>
      </c>
      <c r="AF753" s="39">
        <v>300</v>
      </c>
      <c r="AG753" s="39">
        <v>86305</v>
      </c>
      <c r="AH753" s="39">
        <v>956</v>
      </c>
      <c r="AI753" s="39">
        <v>22289</v>
      </c>
      <c r="AJ753" s="39">
        <v>29</v>
      </c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>
        <v>375398</v>
      </c>
      <c r="AV753" s="39">
        <v>10737</v>
      </c>
      <c r="AW753" s="75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15.75">
      <c r="A754" s="62"/>
      <c r="B754" s="9">
        <v>2017</v>
      </c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75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15.75">
      <c r="A755" s="62" t="s">
        <v>22</v>
      </c>
      <c r="B755" s="9">
        <v>2015</v>
      </c>
      <c r="C755" s="39">
        <v>70</v>
      </c>
      <c r="D755" s="39">
        <v>1935.01</v>
      </c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>
        <v>70</v>
      </c>
      <c r="AV755" s="39">
        <v>1935.01</v>
      </c>
      <c r="AW755" s="75" t="s">
        <v>23</v>
      </c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15.75">
      <c r="A756" s="62"/>
      <c r="B756" s="9">
        <v>2016</v>
      </c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>
        <v>2000</v>
      </c>
      <c r="AL756" s="39">
        <v>3447.5336000000002</v>
      </c>
      <c r="AM756" s="39"/>
      <c r="AN756" s="39"/>
      <c r="AO756" s="39"/>
      <c r="AP756" s="39"/>
      <c r="AQ756" s="39"/>
      <c r="AR756" s="39"/>
      <c r="AS756" s="39"/>
      <c r="AT756" s="39"/>
      <c r="AU756" s="39">
        <v>2000</v>
      </c>
      <c r="AV756" s="39">
        <v>3447.5336000000002</v>
      </c>
      <c r="AW756" s="75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15.75">
      <c r="A757" s="62"/>
      <c r="B757" s="9">
        <v>2017</v>
      </c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75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15.75">
      <c r="A758" s="62" t="s">
        <v>24</v>
      </c>
      <c r="B758" s="9">
        <v>2015</v>
      </c>
      <c r="C758" s="39"/>
      <c r="D758" s="39"/>
      <c r="E758" s="39"/>
      <c r="F758" s="39"/>
      <c r="G758" s="39"/>
      <c r="H758" s="39"/>
      <c r="I758" s="39">
        <v>2.7749999999999999</v>
      </c>
      <c r="J758" s="39">
        <v>71.428210829999998</v>
      </c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>
        <v>2.7749999999999999</v>
      </c>
      <c r="AV758" s="39">
        <v>71.428210829999998</v>
      </c>
      <c r="AW758" s="75" t="s">
        <v>25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15.75">
      <c r="A759" s="62"/>
      <c r="B759" s="9">
        <v>2016</v>
      </c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>
        <v>0</v>
      </c>
      <c r="AV759" s="39">
        <v>0</v>
      </c>
      <c r="AW759" s="75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15.75">
      <c r="A760" s="62"/>
      <c r="B760" s="9">
        <v>2017</v>
      </c>
      <c r="C760" s="39">
        <v>0</v>
      </c>
      <c r="D760" s="39">
        <v>0</v>
      </c>
      <c r="E760" s="39">
        <v>0</v>
      </c>
      <c r="F760" s="39">
        <v>0</v>
      </c>
      <c r="G760" s="39">
        <v>0</v>
      </c>
      <c r="H760" s="39">
        <v>0</v>
      </c>
      <c r="I760" s="39">
        <v>0</v>
      </c>
      <c r="J760" s="39">
        <v>0</v>
      </c>
      <c r="K760" s="39">
        <v>0</v>
      </c>
      <c r="L760" s="39">
        <v>0</v>
      </c>
      <c r="M760" s="39">
        <v>0</v>
      </c>
      <c r="N760" s="39">
        <v>0</v>
      </c>
      <c r="O760" s="39">
        <v>0</v>
      </c>
      <c r="P760" s="39">
        <v>0</v>
      </c>
      <c r="Q760" s="39">
        <v>0</v>
      </c>
      <c r="R760" s="39">
        <v>0</v>
      </c>
      <c r="S760" s="39">
        <v>0</v>
      </c>
      <c r="T760" s="39">
        <v>0</v>
      </c>
      <c r="U760" s="39">
        <v>0</v>
      </c>
      <c r="V760" s="39">
        <v>0</v>
      </c>
      <c r="W760" s="39">
        <v>0</v>
      </c>
      <c r="X760" s="39">
        <v>0</v>
      </c>
      <c r="Y760" s="39">
        <v>0</v>
      </c>
      <c r="Z760" s="39">
        <v>0</v>
      </c>
      <c r="AA760" s="39">
        <v>0</v>
      </c>
      <c r="AB760" s="39">
        <v>0</v>
      </c>
      <c r="AC760" s="39">
        <v>0</v>
      </c>
      <c r="AD760" s="39">
        <v>0</v>
      </c>
      <c r="AE760" s="39">
        <v>0</v>
      </c>
      <c r="AF760" s="39">
        <v>0</v>
      </c>
      <c r="AG760" s="39">
        <v>0</v>
      </c>
      <c r="AH760" s="39">
        <v>0</v>
      </c>
      <c r="AI760" s="39">
        <v>0</v>
      </c>
      <c r="AJ760" s="39">
        <v>0</v>
      </c>
      <c r="AK760" s="39">
        <v>0</v>
      </c>
      <c r="AL760" s="39">
        <v>0</v>
      </c>
      <c r="AM760" s="39">
        <v>0</v>
      </c>
      <c r="AN760" s="39">
        <v>0</v>
      </c>
      <c r="AO760" s="39">
        <v>0</v>
      </c>
      <c r="AP760" s="39">
        <v>0</v>
      </c>
      <c r="AQ760" s="39">
        <v>0</v>
      </c>
      <c r="AR760" s="39">
        <v>0</v>
      </c>
      <c r="AS760" s="39">
        <v>0</v>
      </c>
      <c r="AT760" s="39">
        <v>0</v>
      </c>
      <c r="AU760" s="39">
        <v>0</v>
      </c>
      <c r="AV760" s="39">
        <v>0</v>
      </c>
      <c r="AW760" s="75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15.75">
      <c r="A761" s="62" t="s">
        <v>26</v>
      </c>
      <c r="B761" s="9">
        <v>2015</v>
      </c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>
        <v>0</v>
      </c>
      <c r="AV761" s="39">
        <v>0</v>
      </c>
      <c r="AW761" s="75" t="s">
        <v>27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15.75">
      <c r="A762" s="62"/>
      <c r="B762" s="9">
        <v>2016</v>
      </c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>
        <v>0</v>
      </c>
      <c r="AV762" s="39">
        <v>0</v>
      </c>
      <c r="AW762" s="75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15.75">
      <c r="A763" s="62"/>
      <c r="B763" s="9">
        <v>2017</v>
      </c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75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15.75">
      <c r="A764" s="62" t="s">
        <v>136</v>
      </c>
      <c r="B764" s="9">
        <v>2015</v>
      </c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>
        <v>0</v>
      </c>
      <c r="AV764" s="39">
        <v>0</v>
      </c>
      <c r="AW764" s="75" t="s">
        <v>131</v>
      </c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15.75">
      <c r="A765" s="62"/>
      <c r="B765" s="9">
        <v>2016</v>
      </c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>
        <v>0</v>
      </c>
      <c r="AV765" s="39">
        <v>0</v>
      </c>
      <c r="AW765" s="75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15.75">
      <c r="A766" s="62"/>
      <c r="B766" s="9">
        <v>2017</v>
      </c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75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15.75">
      <c r="A767" s="62" t="s">
        <v>30</v>
      </c>
      <c r="B767" s="9">
        <v>2015</v>
      </c>
      <c r="C767" s="39"/>
      <c r="D767" s="39">
        <v>101946</v>
      </c>
      <c r="E767" s="39"/>
      <c r="F767" s="39">
        <v>20995</v>
      </c>
      <c r="G767" s="39">
        <v>2116</v>
      </c>
      <c r="H767" s="39">
        <v>223</v>
      </c>
      <c r="I767" s="39"/>
      <c r="J767" s="39"/>
      <c r="K767" s="39"/>
      <c r="L767" s="39"/>
      <c r="M767" s="39"/>
      <c r="N767" s="39"/>
      <c r="O767" s="39"/>
      <c r="P767" s="39">
        <v>17081</v>
      </c>
      <c r="Q767" s="39"/>
      <c r="R767" s="39"/>
      <c r="S767" s="39"/>
      <c r="T767" s="39">
        <v>598881</v>
      </c>
      <c r="U767" s="39">
        <v>89381</v>
      </c>
      <c r="V767" s="39">
        <v>9418</v>
      </c>
      <c r="W767" s="39"/>
      <c r="X767" s="39">
        <v>317189</v>
      </c>
      <c r="Y767" s="39"/>
      <c r="Z767" s="39"/>
      <c r="AA767" s="39"/>
      <c r="AB767" s="39">
        <v>756</v>
      </c>
      <c r="AC767" s="39"/>
      <c r="AD767" s="39"/>
      <c r="AE767" s="39"/>
      <c r="AF767" s="39">
        <v>12814</v>
      </c>
      <c r="AG767" s="39"/>
      <c r="AH767" s="39">
        <v>1674</v>
      </c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>
        <v>91497</v>
      </c>
      <c r="AV767" s="39">
        <v>1080977</v>
      </c>
      <c r="AW767" s="75" t="s">
        <v>31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15.75">
      <c r="A768" s="62"/>
      <c r="B768" s="9">
        <v>2016</v>
      </c>
      <c r="C768" s="39">
        <v>10211</v>
      </c>
      <c r="D768" s="39">
        <v>47225</v>
      </c>
      <c r="E768" s="39">
        <v>1401</v>
      </c>
      <c r="F768" s="39">
        <v>2852</v>
      </c>
      <c r="G768" s="39">
        <v>22</v>
      </c>
      <c r="H768" s="39">
        <v>29</v>
      </c>
      <c r="I768" s="39"/>
      <c r="J768" s="39"/>
      <c r="K768" s="39"/>
      <c r="L768" s="39"/>
      <c r="M768" s="39"/>
      <c r="N768" s="39"/>
      <c r="O768" s="39">
        <v>9379</v>
      </c>
      <c r="P768" s="39">
        <v>16478</v>
      </c>
      <c r="Q768" s="39"/>
      <c r="R768" s="39"/>
      <c r="S768" s="39">
        <v>124455</v>
      </c>
      <c r="T768" s="39">
        <v>463877</v>
      </c>
      <c r="U768" s="39"/>
      <c r="V768" s="39"/>
      <c r="W768" s="39">
        <v>93548</v>
      </c>
      <c r="X768" s="39">
        <v>304336</v>
      </c>
      <c r="Y768" s="39"/>
      <c r="Z768" s="39"/>
      <c r="AA768" s="39">
        <v>8</v>
      </c>
      <c r="AB768" s="39">
        <v>134</v>
      </c>
      <c r="AC768" s="39"/>
      <c r="AD768" s="39"/>
      <c r="AE768" s="39">
        <v>2082</v>
      </c>
      <c r="AF768" s="39">
        <v>5477</v>
      </c>
      <c r="AG768" s="39">
        <v>445</v>
      </c>
      <c r="AH768" s="39">
        <v>1488</v>
      </c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>
        <v>241551</v>
      </c>
      <c r="AV768" s="39">
        <v>841896</v>
      </c>
      <c r="AW768" s="75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2" ht="15.75">
      <c r="A769" s="62"/>
      <c r="B769" s="9">
        <v>2017</v>
      </c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75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2" ht="15.75">
      <c r="A770" s="62" t="s">
        <v>32</v>
      </c>
      <c r="B770" s="9">
        <v>2015</v>
      </c>
      <c r="C770" s="39">
        <v>3</v>
      </c>
      <c r="D770" s="39">
        <v>11.94</v>
      </c>
      <c r="E770" s="39">
        <v>237</v>
      </c>
      <c r="F770" s="39">
        <v>405.81</v>
      </c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>
        <v>247</v>
      </c>
      <c r="R770" s="39">
        <v>482.4</v>
      </c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>
        <v>36</v>
      </c>
      <c r="AF770" s="39">
        <v>43.38</v>
      </c>
      <c r="AG770" s="39"/>
      <c r="AH770" s="39"/>
      <c r="AI770" s="39"/>
      <c r="AJ770" s="39"/>
      <c r="AK770" s="39"/>
      <c r="AL770" s="39"/>
      <c r="AM770" s="39">
        <v>8</v>
      </c>
      <c r="AN770" s="39">
        <v>0.96</v>
      </c>
      <c r="AO770" s="39"/>
      <c r="AP770" s="39"/>
      <c r="AQ770" s="39"/>
      <c r="AR770" s="39"/>
      <c r="AS770" s="39"/>
      <c r="AT770" s="39"/>
      <c r="AU770" s="39">
        <v>531</v>
      </c>
      <c r="AV770" s="39">
        <v>944.49</v>
      </c>
      <c r="AW770" s="75" t="s">
        <v>33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2" ht="15.75">
      <c r="A771" s="62"/>
      <c r="B771" s="9">
        <v>2016</v>
      </c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>
        <v>19098</v>
      </c>
      <c r="R771" s="39">
        <v>3852.83619</v>
      </c>
      <c r="S771" s="39">
        <v>122</v>
      </c>
      <c r="T771" s="39">
        <v>15.68</v>
      </c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>
        <v>1</v>
      </c>
      <c r="AK771" s="39"/>
      <c r="AL771" s="39"/>
      <c r="AM771" s="39">
        <v>2338</v>
      </c>
      <c r="AN771" s="39">
        <v>31.692000000000004</v>
      </c>
      <c r="AO771" s="39"/>
      <c r="AP771" s="39"/>
      <c r="AQ771" s="39"/>
      <c r="AR771" s="39"/>
      <c r="AS771" s="39"/>
      <c r="AT771" s="39"/>
      <c r="AU771" s="39">
        <v>21558</v>
      </c>
      <c r="AV771" s="39">
        <v>3901.2081899999998</v>
      </c>
      <c r="AW771" s="75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2" ht="15.75">
      <c r="A772" s="62"/>
      <c r="B772" s="9">
        <v>2017</v>
      </c>
      <c r="C772" s="39">
        <v>0</v>
      </c>
      <c r="D772" s="39">
        <v>0</v>
      </c>
      <c r="E772" s="39">
        <v>0</v>
      </c>
      <c r="F772" s="39">
        <v>0</v>
      </c>
      <c r="G772" s="39">
        <v>0</v>
      </c>
      <c r="H772" s="39">
        <v>0</v>
      </c>
      <c r="I772" s="39">
        <v>0</v>
      </c>
      <c r="J772" s="39">
        <v>0</v>
      </c>
      <c r="K772" s="39">
        <v>0</v>
      </c>
      <c r="L772" s="39">
        <v>0</v>
      </c>
      <c r="M772" s="39">
        <v>0</v>
      </c>
      <c r="N772" s="39">
        <v>0</v>
      </c>
      <c r="O772" s="39">
        <v>0</v>
      </c>
      <c r="P772" s="39">
        <v>0</v>
      </c>
      <c r="Q772" s="39">
        <v>2615</v>
      </c>
      <c r="R772" s="39">
        <v>35</v>
      </c>
      <c r="S772" s="39">
        <v>0</v>
      </c>
      <c r="T772" s="39">
        <v>0</v>
      </c>
      <c r="U772" s="39">
        <v>0</v>
      </c>
      <c r="V772" s="39">
        <v>0</v>
      </c>
      <c r="W772" s="39">
        <v>0</v>
      </c>
      <c r="X772" s="39">
        <v>0</v>
      </c>
      <c r="Y772" s="39">
        <v>0</v>
      </c>
      <c r="Z772" s="39">
        <v>0</v>
      </c>
      <c r="AA772" s="39">
        <v>0</v>
      </c>
      <c r="AB772" s="39">
        <v>0</v>
      </c>
      <c r="AC772" s="39">
        <v>0</v>
      </c>
      <c r="AD772" s="39">
        <v>0</v>
      </c>
      <c r="AE772" s="39">
        <v>0</v>
      </c>
      <c r="AF772" s="39">
        <v>0</v>
      </c>
      <c r="AG772" s="39">
        <v>0</v>
      </c>
      <c r="AH772" s="39">
        <v>0</v>
      </c>
      <c r="AI772" s="39">
        <v>0</v>
      </c>
      <c r="AJ772" s="39">
        <v>0</v>
      </c>
      <c r="AK772" s="39">
        <v>0</v>
      </c>
      <c r="AL772" s="39">
        <v>0</v>
      </c>
      <c r="AM772" s="39">
        <v>380</v>
      </c>
      <c r="AN772" s="39">
        <v>12</v>
      </c>
      <c r="AO772" s="39">
        <v>0</v>
      </c>
      <c r="AP772" s="39">
        <v>0</v>
      </c>
      <c r="AQ772" s="39">
        <v>0</v>
      </c>
      <c r="AR772" s="39">
        <v>0</v>
      </c>
      <c r="AS772" s="39">
        <v>0</v>
      </c>
      <c r="AT772" s="39">
        <v>0</v>
      </c>
      <c r="AU772" s="39">
        <v>2995</v>
      </c>
      <c r="AV772" s="39">
        <v>47</v>
      </c>
      <c r="AW772" s="75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2" ht="15.75">
      <c r="A773" s="62" t="s">
        <v>34</v>
      </c>
      <c r="B773" s="9">
        <v>2015</v>
      </c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>
        <v>12060</v>
      </c>
      <c r="AN773" s="39">
        <v>38</v>
      </c>
      <c r="AO773" s="39"/>
      <c r="AP773" s="39"/>
      <c r="AQ773" s="39"/>
      <c r="AR773" s="39"/>
      <c r="AS773" s="39"/>
      <c r="AT773" s="39"/>
      <c r="AU773" s="39">
        <v>12060</v>
      </c>
      <c r="AV773" s="39">
        <v>38</v>
      </c>
      <c r="AW773" s="75" t="s">
        <v>35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2" ht="15.75">
      <c r="A774" s="62"/>
      <c r="B774" s="9">
        <v>2016</v>
      </c>
      <c r="C774" s="39"/>
      <c r="D774" s="39"/>
      <c r="E774" s="39"/>
      <c r="F774" s="39">
        <v>3</v>
      </c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40"/>
      <c r="AJ774" s="41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>
        <v>0</v>
      </c>
      <c r="AV774" s="39">
        <v>3</v>
      </c>
      <c r="AW774" s="75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2" ht="15.75">
      <c r="A775" s="62"/>
      <c r="B775" s="9">
        <v>2017</v>
      </c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75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2" ht="15.75">
      <c r="A776" s="62" t="s">
        <v>93</v>
      </c>
      <c r="B776" s="9">
        <v>2015</v>
      </c>
      <c r="C776" s="39"/>
      <c r="D776" s="39"/>
      <c r="E776" s="39">
        <v>461</v>
      </c>
      <c r="F776" s="39">
        <v>803</v>
      </c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>
        <v>26</v>
      </c>
      <c r="AB776" s="39">
        <v>10</v>
      </c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>
        <v>487</v>
      </c>
      <c r="AV776" s="39">
        <v>813</v>
      </c>
      <c r="AW776" s="75" t="s">
        <v>132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2" ht="15.75">
      <c r="A777" s="62"/>
      <c r="B777" s="9">
        <v>2016</v>
      </c>
      <c r="C777" s="39"/>
      <c r="D777" s="39"/>
      <c r="E777" s="39">
        <v>169</v>
      </c>
      <c r="F777" s="39">
        <v>359</v>
      </c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>
        <v>169</v>
      </c>
      <c r="AV777" s="39">
        <v>359</v>
      </c>
      <c r="AW777" s="75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2" ht="15.75">
      <c r="A778" s="62"/>
      <c r="B778" s="9">
        <v>2017</v>
      </c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75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2" ht="15.75">
      <c r="A779" s="62" t="s">
        <v>38</v>
      </c>
      <c r="B779" s="9">
        <v>2015</v>
      </c>
      <c r="C779" s="39">
        <v>888</v>
      </c>
      <c r="D779" s="39">
        <v>90.198560000000001</v>
      </c>
      <c r="E779" s="39">
        <v>2344</v>
      </c>
      <c r="F779" s="39">
        <v>99.49539965694683</v>
      </c>
      <c r="G779" s="39">
        <v>100</v>
      </c>
      <c r="H779" s="39">
        <v>0.876</v>
      </c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>
        <v>910</v>
      </c>
      <c r="V779" s="39">
        <v>1.135</v>
      </c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>
        <v>5520</v>
      </c>
      <c r="AJ779" s="39">
        <v>17388.7</v>
      </c>
      <c r="AK779" s="39"/>
      <c r="AL779" s="39"/>
      <c r="AM779" s="39">
        <v>200</v>
      </c>
      <c r="AN779" s="39">
        <v>0.26479999999999998</v>
      </c>
      <c r="AO779" s="39"/>
      <c r="AP779" s="39"/>
      <c r="AQ779" s="39"/>
      <c r="AR779" s="39"/>
      <c r="AS779" s="39"/>
      <c r="AT779" s="39"/>
      <c r="AU779" s="39">
        <v>9962</v>
      </c>
      <c r="AV779" s="39">
        <v>17580.66975965695</v>
      </c>
      <c r="AW779" s="75" t="s">
        <v>39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2" ht="15.75">
      <c r="A780" s="62"/>
      <c r="B780" s="9">
        <v>2016</v>
      </c>
      <c r="C780" s="39">
        <v>1569</v>
      </c>
      <c r="D780" s="39">
        <v>184.058436</v>
      </c>
      <c r="E780" s="39"/>
      <c r="F780" s="39">
        <v>17</v>
      </c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>
        <v>21</v>
      </c>
      <c r="AB780" s="39">
        <v>15</v>
      </c>
      <c r="AC780" s="39"/>
      <c r="AD780" s="39"/>
      <c r="AE780" s="39"/>
      <c r="AF780" s="39"/>
      <c r="AG780" s="39"/>
      <c r="AH780" s="39"/>
      <c r="AI780" s="40">
        <v>0</v>
      </c>
      <c r="AJ780" s="41">
        <v>2</v>
      </c>
      <c r="AK780" s="39"/>
      <c r="AL780" s="39"/>
      <c r="AM780" s="39">
        <v>1886</v>
      </c>
      <c r="AN780" s="39">
        <v>34</v>
      </c>
      <c r="AO780" s="39"/>
      <c r="AP780" s="39"/>
      <c r="AQ780" s="39"/>
      <c r="AR780" s="39"/>
      <c r="AS780" s="39"/>
      <c r="AT780" s="39"/>
      <c r="AU780" s="39">
        <v>3476</v>
      </c>
      <c r="AV780" s="39">
        <v>252.058436</v>
      </c>
      <c r="AW780" s="75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2" ht="15.75">
      <c r="A781" s="62"/>
      <c r="B781" s="9">
        <v>2017</v>
      </c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75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2" s="48" customFormat="1" ht="15.75">
      <c r="A782" s="62" t="s">
        <v>95</v>
      </c>
      <c r="B782" s="9">
        <v>2015</v>
      </c>
      <c r="C782" s="39">
        <v>1</v>
      </c>
      <c r="D782" s="39">
        <v>50</v>
      </c>
      <c r="E782" s="39">
        <v>1052</v>
      </c>
      <c r="F782" s="39">
        <v>4382</v>
      </c>
      <c r="G782" s="39">
        <v>1</v>
      </c>
      <c r="H782" s="39">
        <v>23</v>
      </c>
      <c r="I782" s="39">
        <v>40</v>
      </c>
      <c r="J782" s="39">
        <v>2.59</v>
      </c>
      <c r="K782" s="39">
        <v>0</v>
      </c>
      <c r="L782" s="39">
        <v>0</v>
      </c>
      <c r="M782" s="39">
        <v>0</v>
      </c>
      <c r="N782" s="39">
        <v>0</v>
      </c>
      <c r="O782" s="39">
        <v>582</v>
      </c>
      <c r="P782" s="39">
        <v>1108</v>
      </c>
      <c r="Q782" s="39">
        <v>2</v>
      </c>
      <c r="R782" s="39">
        <v>22</v>
      </c>
      <c r="S782" s="39">
        <v>40</v>
      </c>
      <c r="T782" s="39">
        <v>0.51800000000000002</v>
      </c>
      <c r="U782" s="39">
        <v>0</v>
      </c>
      <c r="V782" s="39">
        <v>0</v>
      </c>
      <c r="W782" s="39">
        <v>33756</v>
      </c>
      <c r="X782" s="39">
        <v>134234</v>
      </c>
      <c r="Y782" s="39">
        <v>0</v>
      </c>
      <c r="Z782" s="39">
        <v>0</v>
      </c>
      <c r="AA782" s="39"/>
      <c r="AB782" s="39"/>
      <c r="AC782" s="39">
        <v>0</v>
      </c>
      <c r="AD782" s="39">
        <v>0</v>
      </c>
      <c r="AE782" s="39">
        <v>30</v>
      </c>
      <c r="AF782" s="39">
        <v>21</v>
      </c>
      <c r="AG782" s="39">
        <v>40</v>
      </c>
      <c r="AH782" s="39">
        <v>18.13</v>
      </c>
      <c r="AI782" s="39">
        <v>100</v>
      </c>
      <c r="AJ782" s="39">
        <v>25.382000000000001</v>
      </c>
      <c r="AK782" s="39">
        <v>0</v>
      </c>
      <c r="AL782" s="39">
        <v>0</v>
      </c>
      <c r="AM782" s="39">
        <v>400</v>
      </c>
      <c r="AN782" s="39">
        <v>20.978999999999999</v>
      </c>
      <c r="AO782" s="39">
        <v>0</v>
      </c>
      <c r="AP782" s="39">
        <v>0</v>
      </c>
      <c r="AQ782" s="39">
        <v>0</v>
      </c>
      <c r="AR782" s="39">
        <v>0</v>
      </c>
      <c r="AS782" s="39">
        <v>0</v>
      </c>
      <c r="AT782" s="39">
        <v>0</v>
      </c>
      <c r="AU782" s="39">
        <v>36044</v>
      </c>
      <c r="AV782" s="39">
        <v>139907.59900000002</v>
      </c>
      <c r="AW782" s="75" t="s">
        <v>41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56"/>
    </row>
    <row r="783" spans="1:62" s="48" customFormat="1" ht="15.75">
      <c r="A783" s="62"/>
      <c r="B783" s="9">
        <v>2016</v>
      </c>
      <c r="C783" s="39">
        <v>1</v>
      </c>
      <c r="D783" s="39">
        <v>26</v>
      </c>
      <c r="E783" s="39">
        <v>11111</v>
      </c>
      <c r="F783" s="39">
        <v>17556</v>
      </c>
      <c r="G783" s="39"/>
      <c r="H783" s="39">
        <v>10</v>
      </c>
      <c r="I783" s="39">
        <v>0</v>
      </c>
      <c r="J783" s="39">
        <v>0</v>
      </c>
      <c r="K783" s="39">
        <v>0</v>
      </c>
      <c r="L783" s="39">
        <v>0</v>
      </c>
      <c r="M783" s="39">
        <v>0</v>
      </c>
      <c r="N783" s="39">
        <v>0</v>
      </c>
      <c r="O783" s="39">
        <v>383</v>
      </c>
      <c r="P783" s="39">
        <v>770</v>
      </c>
      <c r="Q783" s="39">
        <v>59</v>
      </c>
      <c r="R783" s="39">
        <v>347</v>
      </c>
      <c r="S783" s="39">
        <v>0</v>
      </c>
      <c r="T783" s="39">
        <v>0</v>
      </c>
      <c r="U783" s="39">
        <v>0</v>
      </c>
      <c r="V783" s="39">
        <v>0</v>
      </c>
      <c r="W783" s="39">
        <v>32125</v>
      </c>
      <c r="X783" s="39">
        <v>142957</v>
      </c>
      <c r="Y783" s="39">
        <v>0</v>
      </c>
      <c r="Z783" s="39">
        <v>0</v>
      </c>
      <c r="AA783" s="39"/>
      <c r="AB783" s="39"/>
      <c r="AC783" s="39">
        <v>0</v>
      </c>
      <c r="AD783" s="39">
        <v>0</v>
      </c>
      <c r="AE783" s="39">
        <v>0</v>
      </c>
      <c r="AF783" s="39">
        <v>0</v>
      </c>
      <c r="AG783" s="39">
        <v>15</v>
      </c>
      <c r="AH783" s="39">
        <v>45</v>
      </c>
      <c r="AI783" s="39">
        <v>0</v>
      </c>
      <c r="AJ783" s="39">
        <v>0</v>
      </c>
      <c r="AK783" s="39">
        <v>0</v>
      </c>
      <c r="AL783" s="39">
        <v>0</v>
      </c>
      <c r="AM783" s="39">
        <v>75</v>
      </c>
      <c r="AN783" s="39">
        <v>175</v>
      </c>
      <c r="AO783" s="39">
        <v>0</v>
      </c>
      <c r="AP783" s="39">
        <v>0</v>
      </c>
      <c r="AQ783" s="39">
        <v>0</v>
      </c>
      <c r="AR783" s="39">
        <v>0</v>
      </c>
      <c r="AS783" s="39">
        <v>0</v>
      </c>
      <c r="AT783" s="39">
        <v>0</v>
      </c>
      <c r="AU783" s="39">
        <v>43769</v>
      </c>
      <c r="AV783" s="39">
        <v>161888</v>
      </c>
      <c r="AW783" s="75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56"/>
    </row>
    <row r="784" spans="1:62" s="48" customFormat="1" ht="15.75">
      <c r="A784" s="62"/>
      <c r="B784" s="9">
        <v>2017</v>
      </c>
      <c r="C784" s="39">
        <v>0.91400000000000003</v>
      </c>
      <c r="D784" s="39">
        <v>36.470200000000006</v>
      </c>
      <c r="E784" s="39">
        <v>3073.8809999999999</v>
      </c>
      <c r="F784" s="39">
        <v>8820.5598000000009</v>
      </c>
      <c r="G784" s="39">
        <v>9.2999999999999999E-2</v>
      </c>
      <c r="H784" s="39">
        <v>0.6552</v>
      </c>
      <c r="I784" s="39"/>
      <c r="J784" s="39"/>
      <c r="K784" s="39"/>
      <c r="L784" s="39"/>
      <c r="M784" s="39"/>
      <c r="N784" s="39"/>
      <c r="O784" s="39">
        <v>320.57499999999999</v>
      </c>
      <c r="P784" s="39">
        <v>671.53059999999994</v>
      </c>
      <c r="Q784" s="39">
        <v>148.184</v>
      </c>
      <c r="R784" s="39">
        <v>545.71140000000003</v>
      </c>
      <c r="S784" s="39">
        <v>0.1</v>
      </c>
      <c r="T784" s="39">
        <v>0.42119999999999996</v>
      </c>
      <c r="U784" s="39">
        <v>0.98499999999999999</v>
      </c>
      <c r="V784" s="39">
        <v>5.5744000000000007</v>
      </c>
      <c r="W784" s="39">
        <v>33169.902999999998</v>
      </c>
      <c r="X784" s="39">
        <v>131696.9706</v>
      </c>
      <c r="Y784" s="39"/>
      <c r="Z784" s="39"/>
      <c r="AA784" s="39"/>
      <c r="AB784" s="39"/>
      <c r="AC784" s="39"/>
      <c r="AD784" s="39"/>
      <c r="AE784" s="39">
        <v>0.16</v>
      </c>
      <c r="AF784" s="39">
        <v>1.2584000000000002</v>
      </c>
      <c r="AG784" s="39">
        <v>0.125</v>
      </c>
      <c r="AH784" s="39">
        <v>2.7715999999999998</v>
      </c>
      <c r="AI784" s="39">
        <v>0.84</v>
      </c>
      <c r="AJ784" s="39">
        <v>16.663400000000003</v>
      </c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>
        <v>36715.760000000002</v>
      </c>
      <c r="AV784" s="39">
        <v>141798.58680000002</v>
      </c>
      <c r="AW784" s="75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56"/>
    </row>
    <row r="785" spans="1:61" ht="15.75">
      <c r="A785" s="62" t="s">
        <v>42</v>
      </c>
      <c r="B785" s="9">
        <v>2015</v>
      </c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>
        <v>0</v>
      </c>
      <c r="AV785" s="39">
        <v>0</v>
      </c>
      <c r="AW785" s="75" t="s">
        <v>43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15.75">
      <c r="A786" s="62"/>
      <c r="B786" s="9">
        <v>2016</v>
      </c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>
        <v>0</v>
      </c>
      <c r="AV786" s="39">
        <v>0</v>
      </c>
      <c r="AW786" s="75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15.75">
      <c r="A787" s="62"/>
      <c r="B787" s="9">
        <v>2017</v>
      </c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75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15.75">
      <c r="A788" s="62" t="s">
        <v>44</v>
      </c>
      <c r="B788" s="9">
        <v>2015</v>
      </c>
      <c r="C788" s="39">
        <v>264</v>
      </c>
      <c r="D788" s="39">
        <v>339</v>
      </c>
      <c r="E788" s="39">
        <v>9922</v>
      </c>
      <c r="F788" s="39">
        <v>27575</v>
      </c>
      <c r="G788" s="39">
        <v>1</v>
      </c>
      <c r="H788" s="39">
        <v>11</v>
      </c>
      <c r="I788" s="39"/>
      <c r="J788" s="39"/>
      <c r="K788" s="39"/>
      <c r="L788" s="39"/>
      <c r="M788" s="39"/>
      <c r="N788" s="39"/>
      <c r="O788" s="39"/>
      <c r="P788" s="39"/>
      <c r="Q788" s="39">
        <v>4112</v>
      </c>
      <c r="R788" s="39">
        <v>66187</v>
      </c>
      <c r="S788" s="39">
        <v>210</v>
      </c>
      <c r="T788" s="39">
        <v>2651</v>
      </c>
      <c r="U788" s="39">
        <v>1</v>
      </c>
      <c r="V788" s="39">
        <v>30</v>
      </c>
      <c r="W788" s="39"/>
      <c r="X788" s="39"/>
      <c r="Y788" s="39"/>
      <c r="Z788" s="39"/>
      <c r="AA788" s="39">
        <v>91</v>
      </c>
      <c r="AB788" s="39">
        <v>358</v>
      </c>
      <c r="AC788" s="39"/>
      <c r="AD788" s="39"/>
      <c r="AE788" s="39"/>
      <c r="AF788" s="39"/>
      <c r="AG788" s="39">
        <v>281</v>
      </c>
      <c r="AH788" s="39">
        <v>1192</v>
      </c>
      <c r="AI788" s="39">
        <v>450</v>
      </c>
      <c r="AJ788" s="39">
        <v>701</v>
      </c>
      <c r="AK788" s="39"/>
      <c r="AL788" s="39"/>
      <c r="AM788" s="39">
        <v>11</v>
      </c>
      <c r="AN788" s="39">
        <v>34</v>
      </c>
      <c r="AO788" s="39"/>
      <c r="AP788" s="39"/>
      <c r="AQ788" s="39"/>
      <c r="AR788" s="39"/>
      <c r="AS788" s="39"/>
      <c r="AT788" s="39"/>
      <c r="AU788" s="39">
        <v>15343</v>
      </c>
      <c r="AV788" s="39">
        <v>99078</v>
      </c>
      <c r="AW788" s="75" t="s">
        <v>45</v>
      </c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15.75">
      <c r="A789" s="62"/>
      <c r="B789" s="9">
        <v>2016</v>
      </c>
      <c r="C789" s="39"/>
      <c r="D789" s="39">
        <v>6683</v>
      </c>
      <c r="E789" s="39"/>
      <c r="F789" s="39">
        <v>22953</v>
      </c>
      <c r="G789" s="39"/>
      <c r="H789" s="39">
        <v>23</v>
      </c>
      <c r="I789" s="39"/>
      <c r="J789" s="39"/>
      <c r="K789" s="39"/>
      <c r="L789" s="39"/>
      <c r="M789" s="39"/>
      <c r="N789" s="39"/>
      <c r="O789" s="39"/>
      <c r="P789" s="39"/>
      <c r="Q789" s="39"/>
      <c r="R789" s="39">
        <v>11152</v>
      </c>
      <c r="S789" s="39"/>
      <c r="T789" s="39"/>
      <c r="U789" s="39"/>
      <c r="V789" s="39">
        <v>18</v>
      </c>
      <c r="W789" s="39">
        <v>367</v>
      </c>
      <c r="X789" s="39">
        <v>758</v>
      </c>
      <c r="Y789" s="39"/>
      <c r="Z789" s="39"/>
      <c r="AA789" s="39">
        <v>19</v>
      </c>
      <c r="AB789" s="39">
        <v>161</v>
      </c>
      <c r="AC789" s="39"/>
      <c r="AD789" s="39"/>
      <c r="AE789" s="39"/>
      <c r="AF789" s="39"/>
      <c r="AG789" s="39"/>
      <c r="AH789" s="39">
        <v>1119</v>
      </c>
      <c r="AI789" s="39"/>
      <c r="AJ789" s="39">
        <v>2364</v>
      </c>
      <c r="AK789" s="39"/>
      <c r="AL789" s="39"/>
      <c r="AM789" s="39">
        <v>12</v>
      </c>
      <c r="AN789" s="39">
        <v>48</v>
      </c>
      <c r="AO789" s="39"/>
      <c r="AP789" s="39"/>
      <c r="AQ789" s="39"/>
      <c r="AR789" s="39"/>
      <c r="AS789" s="39"/>
      <c r="AT789" s="39"/>
      <c r="AU789" s="39">
        <v>398</v>
      </c>
      <c r="AV789" s="39">
        <v>45279</v>
      </c>
      <c r="AW789" s="75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15.75">
      <c r="A790" s="62"/>
      <c r="B790" s="9">
        <v>2017</v>
      </c>
      <c r="C790" s="39"/>
      <c r="D790" s="39"/>
      <c r="E790" s="39">
        <v>3438</v>
      </c>
      <c r="F790" s="39">
        <v>41752</v>
      </c>
      <c r="G790" s="39">
        <v>8</v>
      </c>
      <c r="H790" s="39">
        <v>233</v>
      </c>
      <c r="I790" s="39"/>
      <c r="J790" s="39"/>
      <c r="K790" s="39"/>
      <c r="L790" s="39"/>
      <c r="M790" s="39"/>
      <c r="N790" s="39"/>
      <c r="O790" s="39"/>
      <c r="P790" s="39"/>
      <c r="Q790" s="39">
        <v>1643</v>
      </c>
      <c r="R790" s="39">
        <v>31787</v>
      </c>
      <c r="S790" s="39">
        <v>275</v>
      </c>
      <c r="T790" s="39">
        <v>4637</v>
      </c>
      <c r="U790" s="39">
        <v>1</v>
      </c>
      <c r="V790" s="39">
        <v>58</v>
      </c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>
        <v>443</v>
      </c>
      <c r="AH790" s="39">
        <v>5269</v>
      </c>
      <c r="AI790" s="39">
        <v>45</v>
      </c>
      <c r="AJ790" s="39">
        <v>547</v>
      </c>
      <c r="AK790" s="39"/>
      <c r="AL790" s="39"/>
      <c r="AM790" s="39">
        <v>3</v>
      </c>
      <c r="AN790" s="39">
        <v>68</v>
      </c>
      <c r="AO790" s="39"/>
      <c r="AP790" s="39"/>
      <c r="AQ790" s="39"/>
      <c r="AR790" s="39"/>
      <c r="AS790" s="39"/>
      <c r="AT790" s="39"/>
      <c r="AU790" s="39">
        <v>5856</v>
      </c>
      <c r="AV790" s="39">
        <v>84351</v>
      </c>
      <c r="AW790" s="75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15.75">
      <c r="A791" s="62" t="s">
        <v>46</v>
      </c>
      <c r="B791" s="9">
        <v>2015</v>
      </c>
      <c r="C791" s="39">
        <v>20769</v>
      </c>
      <c r="D791" s="39">
        <v>1516</v>
      </c>
      <c r="E791" s="39">
        <v>5925</v>
      </c>
      <c r="F791" s="39">
        <v>452</v>
      </c>
      <c r="G791" s="39">
        <v>418</v>
      </c>
      <c r="H791" s="39">
        <v>4</v>
      </c>
      <c r="I791" s="39"/>
      <c r="J791" s="39"/>
      <c r="K791" s="39"/>
      <c r="L791" s="39"/>
      <c r="M791" s="39"/>
      <c r="N791" s="39"/>
      <c r="O791" s="39"/>
      <c r="P791" s="39"/>
      <c r="Q791" s="39">
        <v>2106203</v>
      </c>
      <c r="R791" s="39">
        <v>3017</v>
      </c>
      <c r="S791" s="39">
        <v>873</v>
      </c>
      <c r="T791" s="39">
        <v>7775</v>
      </c>
      <c r="U791" s="39">
        <v>49913</v>
      </c>
      <c r="V791" s="39">
        <v>79</v>
      </c>
      <c r="W791" s="39">
        <v>846</v>
      </c>
      <c r="X791" s="39">
        <v>40</v>
      </c>
      <c r="Y791" s="39"/>
      <c r="Z791" s="39"/>
      <c r="AA791" s="39">
        <v>4415</v>
      </c>
      <c r="AB791" s="39">
        <v>64</v>
      </c>
      <c r="AC791" s="39"/>
      <c r="AD791" s="39"/>
      <c r="AE791" s="39">
        <v>880</v>
      </c>
      <c r="AF791" s="39">
        <v>242</v>
      </c>
      <c r="AG791" s="39">
        <v>413</v>
      </c>
      <c r="AH791" s="39">
        <v>196</v>
      </c>
      <c r="AI791" s="39">
        <v>1330</v>
      </c>
      <c r="AJ791" s="39">
        <v>10</v>
      </c>
      <c r="AK791" s="39"/>
      <c r="AL791" s="39"/>
      <c r="AM791" s="39">
        <v>4867</v>
      </c>
      <c r="AN791" s="39">
        <v>13</v>
      </c>
      <c r="AO791" s="39"/>
      <c r="AP791" s="39"/>
      <c r="AQ791" s="39"/>
      <c r="AR791" s="39"/>
      <c r="AS791" s="39"/>
      <c r="AT791" s="39"/>
      <c r="AU791" s="39">
        <v>2196852</v>
      </c>
      <c r="AV791" s="39">
        <v>13408</v>
      </c>
      <c r="AW791" s="75" t="s">
        <v>47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15.75">
      <c r="A792" s="62"/>
      <c r="B792" s="9">
        <v>2016</v>
      </c>
      <c r="C792" s="39">
        <v>48622</v>
      </c>
      <c r="D792" s="39">
        <v>8580</v>
      </c>
      <c r="E792" s="39">
        <v>15504</v>
      </c>
      <c r="F792" s="39">
        <v>793</v>
      </c>
      <c r="G792" s="39">
        <v>2159</v>
      </c>
      <c r="H792" s="39">
        <v>82</v>
      </c>
      <c r="I792" s="39"/>
      <c r="J792" s="39"/>
      <c r="K792" s="39"/>
      <c r="L792" s="39"/>
      <c r="M792" s="39"/>
      <c r="N792" s="39"/>
      <c r="O792" s="39"/>
      <c r="P792" s="39"/>
      <c r="Q792" s="39">
        <v>1549592</v>
      </c>
      <c r="R792" s="39">
        <v>6604</v>
      </c>
      <c r="S792" s="39">
        <v>3968</v>
      </c>
      <c r="T792" s="39">
        <v>2266</v>
      </c>
      <c r="U792" s="39">
        <v>68685</v>
      </c>
      <c r="V792" s="39">
        <v>267</v>
      </c>
      <c r="W792" s="39"/>
      <c r="X792" s="39"/>
      <c r="Y792" s="39"/>
      <c r="Z792" s="39"/>
      <c r="AA792" s="39">
        <v>5321</v>
      </c>
      <c r="AB792" s="39">
        <v>299</v>
      </c>
      <c r="AC792" s="39"/>
      <c r="AD792" s="39"/>
      <c r="AE792" s="39">
        <v>5166</v>
      </c>
      <c r="AF792" s="39">
        <v>715</v>
      </c>
      <c r="AG792" s="39"/>
      <c r="AH792" s="39"/>
      <c r="AI792" s="39">
        <v>660</v>
      </c>
      <c r="AJ792" s="39">
        <v>7</v>
      </c>
      <c r="AK792" s="39"/>
      <c r="AL792" s="39"/>
      <c r="AM792" s="39">
        <v>45</v>
      </c>
      <c r="AN792" s="39">
        <v>1</v>
      </c>
      <c r="AO792" s="39"/>
      <c r="AP792" s="39"/>
      <c r="AQ792" s="39"/>
      <c r="AR792" s="39"/>
      <c r="AS792" s="39"/>
      <c r="AT792" s="39"/>
      <c r="AU792" s="39">
        <v>1699722</v>
      </c>
      <c r="AV792" s="39">
        <v>19614</v>
      </c>
      <c r="AW792" s="75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15.75">
      <c r="A793" s="62"/>
      <c r="B793" s="9">
        <v>2017</v>
      </c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75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15.75">
      <c r="A794" s="62" t="s">
        <v>130</v>
      </c>
      <c r="B794" s="9">
        <v>2015</v>
      </c>
      <c r="C794" s="39"/>
      <c r="D794" s="39"/>
      <c r="E794" s="39"/>
      <c r="F794" s="39"/>
      <c r="G794" s="39">
        <v>3.2000000000000001E-2</v>
      </c>
      <c r="H794" s="39">
        <v>0.66990000000000005</v>
      </c>
      <c r="I794" s="39"/>
      <c r="J794" s="39"/>
      <c r="K794" s="39"/>
      <c r="L794" s="39"/>
      <c r="M794" s="39"/>
      <c r="N794" s="39"/>
      <c r="O794" s="39"/>
      <c r="P794" s="39"/>
      <c r="Q794" s="39">
        <v>0.8</v>
      </c>
      <c r="R794" s="39">
        <v>71.668800000000005</v>
      </c>
      <c r="S794" s="39"/>
      <c r="T794" s="39"/>
      <c r="U794" s="39"/>
      <c r="V794" s="39"/>
      <c r="W794" s="39"/>
      <c r="X794" s="39"/>
      <c r="Y794" s="39">
        <v>5.3529999999999998</v>
      </c>
      <c r="Z794" s="39">
        <v>409.1934</v>
      </c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>
        <v>6.1849999999999996</v>
      </c>
      <c r="AV794" s="39">
        <v>481.53210000000001</v>
      </c>
      <c r="AW794" s="75" t="s">
        <v>49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15.75">
      <c r="A795" s="62"/>
      <c r="B795" s="9">
        <v>2016</v>
      </c>
      <c r="C795" s="39"/>
      <c r="D795" s="39"/>
      <c r="E795" s="39">
        <v>0</v>
      </c>
      <c r="F795" s="39">
        <v>4</v>
      </c>
      <c r="G795" s="39">
        <v>0</v>
      </c>
      <c r="H795" s="39">
        <v>4</v>
      </c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>
        <v>2</v>
      </c>
      <c r="V795" s="39">
        <v>12</v>
      </c>
      <c r="W795" s="39"/>
      <c r="X795" s="39"/>
      <c r="Y795" s="39">
        <v>7</v>
      </c>
      <c r="Z795" s="39">
        <v>509</v>
      </c>
      <c r="AA795" s="39"/>
      <c r="AB795" s="39"/>
      <c r="AC795" s="39"/>
      <c r="AD795" s="39"/>
      <c r="AE795" s="39">
        <v>2</v>
      </c>
      <c r="AF795" s="39">
        <v>18</v>
      </c>
      <c r="AG795" s="39">
        <v>0</v>
      </c>
      <c r="AH795" s="39">
        <v>3</v>
      </c>
      <c r="AI795" s="39"/>
      <c r="AJ795" s="39"/>
      <c r="AK795" s="39"/>
      <c r="AL795" s="39"/>
      <c r="AM795" s="39">
        <v>19</v>
      </c>
      <c r="AN795" s="39">
        <v>130</v>
      </c>
      <c r="AO795" s="39"/>
      <c r="AP795" s="39"/>
      <c r="AQ795" s="39"/>
      <c r="AR795" s="39"/>
      <c r="AS795" s="39"/>
      <c r="AT795" s="39"/>
      <c r="AU795" s="39">
        <v>30</v>
      </c>
      <c r="AV795" s="39">
        <v>680</v>
      </c>
      <c r="AW795" s="75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15.75">
      <c r="A796" s="62"/>
      <c r="B796" s="9">
        <v>2017</v>
      </c>
      <c r="C796" s="39">
        <v>20</v>
      </c>
      <c r="D796" s="39">
        <v>9</v>
      </c>
      <c r="E796" s="39">
        <v>20</v>
      </c>
      <c r="F796" s="39">
        <v>15</v>
      </c>
      <c r="G796" s="39">
        <v>20</v>
      </c>
      <c r="H796" s="39">
        <v>6</v>
      </c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>
        <v>60</v>
      </c>
      <c r="V796" s="39">
        <v>22</v>
      </c>
      <c r="W796" s="39"/>
      <c r="X796" s="39"/>
      <c r="Y796" s="39">
        <v>160</v>
      </c>
      <c r="Z796" s="39">
        <v>636</v>
      </c>
      <c r="AA796" s="39"/>
      <c r="AB796" s="39"/>
      <c r="AC796" s="39"/>
      <c r="AD796" s="39"/>
      <c r="AE796" s="39"/>
      <c r="AF796" s="39"/>
      <c r="AG796" s="39">
        <v>20</v>
      </c>
      <c r="AH796" s="39">
        <v>1</v>
      </c>
      <c r="AI796" s="39"/>
      <c r="AJ796" s="39"/>
      <c r="AK796" s="39"/>
      <c r="AL796" s="39"/>
      <c r="AM796" s="39">
        <v>1760</v>
      </c>
      <c r="AN796" s="39">
        <v>531</v>
      </c>
      <c r="AO796" s="39"/>
      <c r="AP796" s="39"/>
      <c r="AQ796" s="39"/>
      <c r="AR796" s="39"/>
      <c r="AS796" s="39"/>
      <c r="AT796" s="39"/>
      <c r="AU796" s="39">
        <v>2060</v>
      </c>
      <c r="AV796" s="39">
        <v>1220</v>
      </c>
      <c r="AW796" s="75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15.75">
      <c r="A797" s="62" t="s">
        <v>50</v>
      </c>
      <c r="B797" s="9">
        <v>2015</v>
      </c>
      <c r="C797" s="39">
        <v>519</v>
      </c>
      <c r="D797" s="39">
        <v>51.547883999999996</v>
      </c>
      <c r="E797" s="39"/>
      <c r="F797" s="39">
        <v>39</v>
      </c>
      <c r="G797" s="39"/>
      <c r="H797" s="39"/>
      <c r="I797" s="39">
        <v>2071</v>
      </c>
      <c r="J797" s="39">
        <v>553.60150999999996</v>
      </c>
      <c r="K797" s="39"/>
      <c r="L797" s="39"/>
      <c r="M797" s="39"/>
      <c r="N797" s="39"/>
      <c r="O797" s="39"/>
      <c r="P797" s="39"/>
      <c r="Q797" s="39"/>
      <c r="R797" s="39"/>
      <c r="S797" s="39">
        <v>2000</v>
      </c>
      <c r="T797" s="39">
        <v>340</v>
      </c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>
        <v>23579</v>
      </c>
      <c r="AN797" s="39">
        <v>94.003999999999991</v>
      </c>
      <c r="AO797" s="39"/>
      <c r="AP797" s="39"/>
      <c r="AQ797" s="39"/>
      <c r="AR797" s="39"/>
      <c r="AS797" s="39"/>
      <c r="AT797" s="39"/>
      <c r="AU797" s="39">
        <v>28169</v>
      </c>
      <c r="AV797" s="39">
        <v>1078.1533939999999</v>
      </c>
      <c r="AW797" s="75" t="s">
        <v>51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15.75">
      <c r="A798" s="62"/>
      <c r="B798" s="9">
        <v>2016</v>
      </c>
      <c r="C798" s="39">
        <v>545</v>
      </c>
      <c r="D798" s="39">
        <v>779.60900000000004</v>
      </c>
      <c r="E798" s="39"/>
      <c r="F798" s="39">
        <v>50.954000000000001</v>
      </c>
      <c r="G798" s="39"/>
      <c r="H798" s="39"/>
      <c r="I798" s="39">
        <v>407</v>
      </c>
      <c r="J798" s="39">
        <v>525.68872775</v>
      </c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>
        <v>94.124198717948715</v>
      </c>
      <c r="AN798" s="39">
        <v>37.743000000000002</v>
      </c>
      <c r="AO798" s="39"/>
      <c r="AP798" s="39"/>
      <c r="AQ798" s="39"/>
      <c r="AR798" s="39"/>
      <c r="AS798" s="39"/>
      <c r="AT798" s="39"/>
      <c r="AU798" s="39">
        <v>46.512</v>
      </c>
      <c r="AV798" s="39">
        <v>935.79206775</v>
      </c>
      <c r="AW798" s="75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15.75">
      <c r="A799" s="62"/>
      <c r="B799" s="9">
        <v>2017</v>
      </c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75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15.75">
      <c r="A800" s="62" t="s">
        <v>52</v>
      </c>
      <c r="B800" s="9">
        <v>2015</v>
      </c>
      <c r="C800" s="39">
        <v>0</v>
      </c>
      <c r="D800" s="39">
        <v>0</v>
      </c>
      <c r="E800" s="39">
        <v>0</v>
      </c>
      <c r="F800" s="39">
        <v>0</v>
      </c>
      <c r="G800" s="39">
        <v>0</v>
      </c>
      <c r="H800" s="39">
        <v>0</v>
      </c>
      <c r="I800" s="39">
        <v>0</v>
      </c>
      <c r="J800" s="39">
        <v>0</v>
      </c>
      <c r="K800" s="39">
        <v>0</v>
      </c>
      <c r="L800" s="39">
        <v>0</v>
      </c>
      <c r="M800" s="39">
        <v>0</v>
      </c>
      <c r="N800" s="39">
        <v>0</v>
      </c>
      <c r="O800" s="39">
        <v>5198.8435171385991</v>
      </c>
      <c r="P800" s="39">
        <v>4624.9967999999999</v>
      </c>
      <c r="Q800" s="39">
        <v>0</v>
      </c>
      <c r="R800" s="39">
        <v>0</v>
      </c>
      <c r="S800" s="39">
        <v>0</v>
      </c>
      <c r="T800" s="39">
        <v>0</v>
      </c>
      <c r="U800" s="39">
        <v>0</v>
      </c>
      <c r="V800" s="39">
        <v>0</v>
      </c>
      <c r="W800" s="39">
        <v>0</v>
      </c>
      <c r="X800" s="39">
        <v>0</v>
      </c>
      <c r="Y800" s="39">
        <v>0</v>
      </c>
      <c r="Z800" s="39">
        <v>0</v>
      </c>
      <c r="AA800" s="39">
        <v>0</v>
      </c>
      <c r="AB800" s="39">
        <v>0</v>
      </c>
      <c r="AC800" s="39">
        <v>0</v>
      </c>
      <c r="AD800" s="39">
        <v>0</v>
      </c>
      <c r="AE800" s="39">
        <v>0</v>
      </c>
      <c r="AF800" s="39">
        <v>0</v>
      </c>
      <c r="AG800" s="39">
        <v>0</v>
      </c>
      <c r="AH800" s="39">
        <v>0</v>
      </c>
      <c r="AI800" s="39">
        <v>0</v>
      </c>
      <c r="AJ800" s="39">
        <v>0</v>
      </c>
      <c r="AK800" s="39">
        <v>0</v>
      </c>
      <c r="AL800" s="39">
        <v>0</v>
      </c>
      <c r="AM800" s="39"/>
      <c r="AN800" s="39"/>
      <c r="AO800" s="39">
        <v>0</v>
      </c>
      <c r="AP800" s="39">
        <v>0</v>
      </c>
      <c r="AQ800" s="39">
        <v>0</v>
      </c>
      <c r="AR800" s="39">
        <v>0</v>
      </c>
      <c r="AS800" s="39">
        <v>0</v>
      </c>
      <c r="AT800" s="39">
        <v>0</v>
      </c>
      <c r="AU800" s="39">
        <v>5198.8435171385991</v>
      </c>
      <c r="AV800" s="39">
        <v>4624.9967999999999</v>
      </c>
      <c r="AW800" s="75" t="s">
        <v>53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15.75">
      <c r="A801" s="62"/>
      <c r="B801" s="9">
        <v>2016</v>
      </c>
      <c r="C801" s="39">
        <v>1000</v>
      </c>
      <c r="D801" s="39">
        <v>717.22752385735805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39">
        <v>0</v>
      </c>
      <c r="K801" s="39">
        <v>0</v>
      </c>
      <c r="L801" s="39">
        <v>0</v>
      </c>
      <c r="M801" s="39">
        <v>0</v>
      </c>
      <c r="N801" s="39">
        <v>0</v>
      </c>
      <c r="O801" s="39">
        <v>2278</v>
      </c>
      <c r="P801" s="39">
        <v>1204.9221496735308</v>
      </c>
      <c r="Q801" s="39">
        <v>1600</v>
      </c>
      <c r="R801" s="39">
        <v>848.11652435961832</v>
      </c>
      <c r="S801" s="39">
        <v>41559</v>
      </c>
      <c r="T801" s="39">
        <v>25359.116022099446</v>
      </c>
      <c r="U801" s="39">
        <v>0</v>
      </c>
      <c r="V801" s="39">
        <v>0</v>
      </c>
      <c r="W801" s="39">
        <v>3403</v>
      </c>
      <c r="X801" s="39">
        <v>1197.9909593169261</v>
      </c>
      <c r="Y801" s="39">
        <v>0</v>
      </c>
      <c r="Z801" s="39">
        <v>0</v>
      </c>
      <c r="AA801" s="39">
        <v>0</v>
      </c>
      <c r="AB801" s="39">
        <v>0</v>
      </c>
      <c r="AC801" s="39">
        <v>0</v>
      </c>
      <c r="AD801" s="39">
        <v>0</v>
      </c>
      <c r="AE801" s="39">
        <v>0</v>
      </c>
      <c r="AF801" s="39">
        <v>0</v>
      </c>
      <c r="AG801" s="39">
        <v>20</v>
      </c>
      <c r="AH801" s="39">
        <v>10.246107483676544</v>
      </c>
      <c r="AI801" s="39">
        <v>0</v>
      </c>
      <c r="AJ801" s="39">
        <v>0</v>
      </c>
      <c r="AK801" s="39">
        <v>0</v>
      </c>
      <c r="AL801" s="39">
        <v>0</v>
      </c>
      <c r="AM801" s="39"/>
      <c r="AN801" s="39"/>
      <c r="AO801" s="39">
        <v>0</v>
      </c>
      <c r="AP801" s="39">
        <v>0</v>
      </c>
      <c r="AQ801" s="39">
        <v>0</v>
      </c>
      <c r="AR801" s="39">
        <v>0</v>
      </c>
      <c r="AS801" s="39">
        <v>0</v>
      </c>
      <c r="AT801" s="39">
        <v>0</v>
      </c>
      <c r="AU801" s="39">
        <v>49860</v>
      </c>
      <c r="AV801" s="39">
        <v>29337.619286790552</v>
      </c>
      <c r="AW801" s="75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15.75">
      <c r="A802" s="62"/>
      <c r="B802" s="9">
        <v>2017</v>
      </c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>
        <v>16617</v>
      </c>
      <c r="T802" s="39">
        <v>21160.635456206946</v>
      </c>
      <c r="U802" s="39"/>
      <c r="V802" s="39"/>
      <c r="W802" s="39">
        <v>883</v>
      </c>
      <c r="X802" s="39">
        <v>450.83649655560242</v>
      </c>
      <c r="Y802" s="39"/>
      <c r="Z802" s="39"/>
      <c r="AA802" s="39"/>
      <c r="AB802" s="39"/>
      <c r="AC802" s="39"/>
      <c r="AD802" s="39"/>
      <c r="AE802" s="39"/>
      <c r="AF802" s="39"/>
      <c r="AG802" s="39">
        <v>1000</v>
      </c>
      <c r="AH802" s="39">
        <v>0.28117531280753549</v>
      </c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>
        <v>18500</v>
      </c>
      <c r="AV802" s="39">
        <v>21611.753128075354</v>
      </c>
      <c r="AW802" s="75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15.75">
      <c r="A803" s="62" t="s">
        <v>54</v>
      </c>
      <c r="B803" s="9">
        <v>2015</v>
      </c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>
        <v>0</v>
      </c>
      <c r="AV803" s="39">
        <v>0</v>
      </c>
      <c r="AW803" s="75" t="s">
        <v>55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15.75">
      <c r="A804" s="62"/>
      <c r="B804" s="9">
        <v>2016</v>
      </c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>
        <v>0</v>
      </c>
      <c r="AV804" s="39">
        <v>0</v>
      </c>
      <c r="AW804" s="75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15.75">
      <c r="A805" s="62"/>
      <c r="B805" s="9">
        <v>2017</v>
      </c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75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15.75">
      <c r="A806" s="62" t="s">
        <v>56</v>
      </c>
      <c r="B806" s="9">
        <v>2015</v>
      </c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>
        <v>16</v>
      </c>
      <c r="AP806" s="39">
        <v>15</v>
      </c>
      <c r="AQ806" s="39"/>
      <c r="AR806" s="39"/>
      <c r="AS806" s="39"/>
      <c r="AT806" s="39"/>
      <c r="AU806" s="39">
        <v>16</v>
      </c>
      <c r="AV806" s="39">
        <v>15</v>
      </c>
      <c r="AW806" s="75" t="s">
        <v>57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15.75">
      <c r="A807" s="62"/>
      <c r="B807" s="9">
        <v>2016</v>
      </c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>
        <v>46</v>
      </c>
      <c r="AP807" s="39">
        <v>145</v>
      </c>
      <c r="AQ807" s="39"/>
      <c r="AR807" s="39"/>
      <c r="AS807" s="39"/>
      <c r="AT807" s="39"/>
      <c r="AU807" s="39">
        <v>46</v>
      </c>
      <c r="AV807" s="39">
        <v>145</v>
      </c>
      <c r="AW807" s="75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15.75">
      <c r="A808" s="62"/>
      <c r="B808" s="9">
        <v>2017</v>
      </c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75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15.75">
      <c r="A809" s="62" t="s">
        <v>58</v>
      </c>
      <c r="B809" s="9">
        <v>2015</v>
      </c>
      <c r="C809" s="39"/>
      <c r="D809" s="39"/>
      <c r="E809" s="39">
        <v>6</v>
      </c>
      <c r="F809" s="39">
        <v>3</v>
      </c>
      <c r="G809" s="39"/>
      <c r="H809" s="39"/>
      <c r="I809" s="39"/>
      <c r="J809" s="39"/>
      <c r="K809" s="39"/>
      <c r="L809" s="39"/>
      <c r="M809" s="39"/>
      <c r="N809" s="39"/>
      <c r="O809" s="39">
        <v>2454</v>
      </c>
      <c r="P809" s="39">
        <v>482</v>
      </c>
      <c r="Q809" s="39">
        <v>2008336</v>
      </c>
      <c r="R809" s="39">
        <v>7627</v>
      </c>
      <c r="S809" s="39"/>
      <c r="T809" s="39"/>
      <c r="U809" s="39"/>
      <c r="V809" s="39"/>
      <c r="W809" s="39">
        <v>303733</v>
      </c>
      <c r="X809" s="39">
        <v>8144</v>
      </c>
      <c r="Y809" s="39"/>
      <c r="Z809" s="39"/>
      <c r="AA809" s="39">
        <v>30</v>
      </c>
      <c r="AB809" s="39">
        <v>72</v>
      </c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>
        <v>2</v>
      </c>
      <c r="AN809" s="39">
        <v>0.13239999999999999</v>
      </c>
      <c r="AO809" s="39"/>
      <c r="AP809" s="39"/>
      <c r="AQ809" s="39"/>
      <c r="AR809" s="39"/>
      <c r="AS809" s="39"/>
      <c r="AT809" s="39"/>
      <c r="AU809" s="39">
        <v>2314561</v>
      </c>
      <c r="AV809" s="39">
        <v>16328.1324</v>
      </c>
      <c r="AW809" s="75" t="s">
        <v>59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15.75">
      <c r="A810" s="62"/>
      <c r="B810" s="9">
        <v>2016</v>
      </c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>
        <v>686</v>
      </c>
      <c r="R810" s="39">
        <v>4004</v>
      </c>
      <c r="S810" s="39"/>
      <c r="T810" s="39"/>
      <c r="U810" s="39"/>
      <c r="V810" s="39"/>
      <c r="W810" s="39"/>
      <c r="X810" s="39"/>
      <c r="Y810" s="39"/>
      <c r="Z810" s="39"/>
      <c r="AA810" s="39">
        <v>77</v>
      </c>
      <c r="AB810" s="39">
        <v>311</v>
      </c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>
        <v>0</v>
      </c>
      <c r="AN810" s="39">
        <v>0</v>
      </c>
      <c r="AO810" s="39"/>
      <c r="AP810" s="39"/>
      <c r="AQ810" s="39"/>
      <c r="AR810" s="39"/>
      <c r="AS810" s="39"/>
      <c r="AT810" s="39"/>
      <c r="AU810" s="39">
        <v>763</v>
      </c>
      <c r="AV810" s="39">
        <v>4315</v>
      </c>
      <c r="AW810" s="75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15.75">
      <c r="A811" s="62"/>
      <c r="B811" s="9">
        <v>2017</v>
      </c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75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15.75">
      <c r="A812" s="62" t="s">
        <v>145</v>
      </c>
      <c r="B812" s="9">
        <v>2015</v>
      </c>
      <c r="C812" s="39">
        <f>C758+C761+C764+C767+C770+C773+C776+C779+C782+C785+C788+C791+C794+C797+C800+C803+C806+C809</f>
        <v>22444</v>
      </c>
      <c r="D812" s="39">
        <f t="shared" ref="D812:AF812" si="40">D758+D761+D764+D767+D770+D773+D776+D779+D782+D785+D788+D791+D794+D797+D800+D803+D806+D809</f>
        <v>104004.68644400001</v>
      </c>
      <c r="E812" s="39">
        <f t="shared" si="40"/>
        <v>19947</v>
      </c>
      <c r="F812" s="39">
        <f t="shared" si="40"/>
        <v>54754.305399656951</v>
      </c>
      <c r="G812" s="39">
        <f t="shared" si="40"/>
        <v>2636.0320000000002</v>
      </c>
      <c r="H812" s="39">
        <f t="shared" si="40"/>
        <v>262.54589999999996</v>
      </c>
      <c r="I812" s="39">
        <f t="shared" si="40"/>
        <v>2113.7750000000001</v>
      </c>
      <c r="J812" s="39">
        <f t="shared" si="40"/>
        <v>627.61972083000001</v>
      </c>
      <c r="K812" s="39">
        <f t="shared" si="40"/>
        <v>0</v>
      </c>
      <c r="L812" s="39">
        <f t="shared" si="40"/>
        <v>0</v>
      </c>
      <c r="M812" s="39">
        <f t="shared" si="40"/>
        <v>0</v>
      </c>
      <c r="N812" s="39">
        <f t="shared" si="40"/>
        <v>0</v>
      </c>
      <c r="O812" s="39">
        <f t="shared" si="40"/>
        <v>8234.8435171385991</v>
      </c>
      <c r="P812" s="39">
        <f t="shared" si="40"/>
        <v>23295.996800000001</v>
      </c>
      <c r="Q812" s="39">
        <f t="shared" si="40"/>
        <v>4118900.8</v>
      </c>
      <c r="R812" s="39">
        <f t="shared" si="40"/>
        <v>77407.068799999994</v>
      </c>
      <c r="S812" s="39">
        <f t="shared" si="40"/>
        <v>3123</v>
      </c>
      <c r="T812" s="39">
        <f t="shared" si="40"/>
        <v>609647.51800000004</v>
      </c>
      <c r="U812" s="39">
        <f t="shared" si="40"/>
        <v>140205</v>
      </c>
      <c r="V812" s="39">
        <f t="shared" si="40"/>
        <v>9528.1350000000002</v>
      </c>
      <c r="W812" s="39">
        <f t="shared" si="40"/>
        <v>338335</v>
      </c>
      <c r="X812" s="39">
        <f t="shared" si="40"/>
        <v>459607</v>
      </c>
      <c r="Y812" s="39">
        <f t="shared" si="40"/>
        <v>5.3529999999999998</v>
      </c>
      <c r="Z812" s="39">
        <f t="shared" si="40"/>
        <v>409.1934</v>
      </c>
      <c r="AA812" s="39">
        <f t="shared" si="40"/>
        <v>4562</v>
      </c>
      <c r="AB812" s="39">
        <f t="shared" si="40"/>
        <v>1260</v>
      </c>
      <c r="AC812" s="39">
        <f t="shared" si="40"/>
        <v>0</v>
      </c>
      <c r="AD812" s="39">
        <f t="shared" si="40"/>
        <v>0</v>
      </c>
      <c r="AE812" s="39">
        <f t="shared" si="40"/>
        <v>946</v>
      </c>
      <c r="AF812" s="39">
        <f t="shared" si="40"/>
        <v>13120.38</v>
      </c>
      <c r="AG812" s="39">
        <v>25112</v>
      </c>
      <c r="AH812" s="39">
        <v>4577.6898519999995</v>
      </c>
      <c r="AI812" s="39">
        <v>75471</v>
      </c>
      <c r="AJ812" s="39">
        <v>19809.998540000001</v>
      </c>
      <c r="AK812" s="39">
        <v>0</v>
      </c>
      <c r="AL812" s="39">
        <v>0</v>
      </c>
      <c r="AM812" s="39">
        <v>42867</v>
      </c>
      <c r="AN812" s="39">
        <v>280.39143199999995</v>
      </c>
      <c r="AO812" s="39">
        <v>17</v>
      </c>
      <c r="AP812" s="39">
        <v>16</v>
      </c>
      <c r="AQ812" s="39">
        <v>0</v>
      </c>
      <c r="AR812" s="39">
        <v>0</v>
      </c>
      <c r="AS812" s="39">
        <v>0</v>
      </c>
      <c r="AT812" s="39">
        <v>0</v>
      </c>
      <c r="AU812" s="39">
        <v>5059750.8035171386</v>
      </c>
      <c r="AV812" s="39">
        <v>1518683.5298044868</v>
      </c>
      <c r="AW812" s="75" t="s">
        <v>98</v>
      </c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15.75">
      <c r="A813" s="62"/>
      <c r="B813" s="9">
        <v>2016</v>
      </c>
      <c r="C813" s="39">
        <f t="shared" ref="C813:AF813" si="41">C759+C762+C765+C768+C771+C774+C777+C780+C783+C786+C789+C792+C795+C798+C801+C804+C807+C810</f>
        <v>61948</v>
      </c>
      <c r="D813" s="39">
        <f t="shared" si="41"/>
        <v>64194.894959857353</v>
      </c>
      <c r="E813" s="39">
        <f t="shared" si="41"/>
        <v>28185</v>
      </c>
      <c r="F813" s="39">
        <f t="shared" si="41"/>
        <v>44587.953999999998</v>
      </c>
      <c r="G813" s="39">
        <f t="shared" si="41"/>
        <v>2181</v>
      </c>
      <c r="H813" s="39">
        <f t="shared" si="41"/>
        <v>148</v>
      </c>
      <c r="I813" s="39">
        <f t="shared" si="41"/>
        <v>407</v>
      </c>
      <c r="J813" s="39">
        <f t="shared" si="41"/>
        <v>525.68872775</v>
      </c>
      <c r="K813" s="39">
        <f t="shared" si="41"/>
        <v>0</v>
      </c>
      <c r="L813" s="39">
        <f t="shared" si="41"/>
        <v>0</v>
      </c>
      <c r="M813" s="39">
        <f t="shared" si="41"/>
        <v>0</v>
      </c>
      <c r="N813" s="39">
        <f t="shared" si="41"/>
        <v>0</v>
      </c>
      <c r="O813" s="39">
        <f t="shared" si="41"/>
        <v>12040</v>
      </c>
      <c r="P813" s="39">
        <f t="shared" si="41"/>
        <v>18452.92214967353</v>
      </c>
      <c r="Q813" s="39">
        <f t="shared" si="41"/>
        <v>1571035</v>
      </c>
      <c r="R813" s="39">
        <f t="shared" si="41"/>
        <v>26807.952714359621</v>
      </c>
      <c r="S813" s="39">
        <f t="shared" si="41"/>
        <v>170104</v>
      </c>
      <c r="T813" s="39">
        <f t="shared" si="41"/>
        <v>491517.79602209944</v>
      </c>
      <c r="U813" s="39">
        <f t="shared" si="41"/>
        <v>68687</v>
      </c>
      <c r="V813" s="39">
        <f t="shared" si="41"/>
        <v>297</v>
      </c>
      <c r="W813" s="39">
        <f t="shared" si="41"/>
        <v>129443</v>
      </c>
      <c r="X813" s="39">
        <f t="shared" si="41"/>
        <v>449248.9909593169</v>
      </c>
      <c r="Y813" s="39">
        <f t="shared" si="41"/>
        <v>7</v>
      </c>
      <c r="Z813" s="39">
        <f t="shared" si="41"/>
        <v>509</v>
      </c>
      <c r="AA813" s="39">
        <f t="shared" si="41"/>
        <v>5446</v>
      </c>
      <c r="AB813" s="39">
        <f t="shared" si="41"/>
        <v>920</v>
      </c>
      <c r="AC813" s="39">
        <f t="shared" si="41"/>
        <v>0</v>
      </c>
      <c r="AD813" s="39">
        <f t="shared" si="41"/>
        <v>0</v>
      </c>
      <c r="AE813" s="39">
        <f t="shared" si="41"/>
        <v>7250</v>
      </c>
      <c r="AF813" s="39">
        <f t="shared" si="41"/>
        <v>6210</v>
      </c>
      <c r="AG813" s="39">
        <v>87386</v>
      </c>
      <c r="AH813" s="39">
        <v>4106.6881314836764</v>
      </c>
      <c r="AI813" s="39">
        <v>27981</v>
      </c>
      <c r="AJ813" s="39">
        <v>2662.281324</v>
      </c>
      <c r="AK813" s="39">
        <v>2038</v>
      </c>
      <c r="AL813" s="39">
        <v>3476.0373800000002</v>
      </c>
      <c r="AM813" s="39">
        <v>5014.1241987179483</v>
      </c>
      <c r="AN813" s="39">
        <v>427.03340000000003</v>
      </c>
      <c r="AO813" s="39">
        <v>47</v>
      </c>
      <c r="AP813" s="39">
        <v>155</v>
      </c>
      <c r="AQ813" s="39">
        <v>0</v>
      </c>
      <c r="AR813" s="39">
        <v>0</v>
      </c>
      <c r="AS813" s="39">
        <v>0</v>
      </c>
      <c r="AT813" s="39">
        <v>0</v>
      </c>
      <c r="AU813" s="39">
        <v>2448034.124198718</v>
      </c>
      <c r="AV813" s="39">
        <v>1193694.7467885406</v>
      </c>
      <c r="AW813" s="75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15.75">
      <c r="A814" s="62"/>
      <c r="B814" s="9">
        <v>2017</v>
      </c>
      <c r="C814" s="39">
        <f t="shared" ref="C814:AF814" si="42">C760+C763+C766+C769+C772+C775+C778+C781+C784+C787+C790+C793+C796+C799+C802+C805+C808+C811</f>
        <v>20.914000000000001</v>
      </c>
      <c r="D814" s="39">
        <f t="shared" si="42"/>
        <v>45.470200000000006</v>
      </c>
      <c r="E814" s="39">
        <f t="shared" si="42"/>
        <v>6531.8809999999994</v>
      </c>
      <c r="F814" s="39">
        <f t="shared" si="42"/>
        <v>50587.559800000003</v>
      </c>
      <c r="G814" s="39">
        <f t="shared" si="42"/>
        <v>28.093</v>
      </c>
      <c r="H814" s="39">
        <f t="shared" si="42"/>
        <v>239.65520000000001</v>
      </c>
      <c r="I814" s="39">
        <f t="shared" si="42"/>
        <v>0</v>
      </c>
      <c r="J814" s="39">
        <f t="shared" si="42"/>
        <v>0</v>
      </c>
      <c r="K814" s="39">
        <f t="shared" si="42"/>
        <v>0</v>
      </c>
      <c r="L814" s="39">
        <f t="shared" si="42"/>
        <v>0</v>
      </c>
      <c r="M814" s="39">
        <f t="shared" si="42"/>
        <v>0</v>
      </c>
      <c r="N814" s="39">
        <f t="shared" si="42"/>
        <v>0</v>
      </c>
      <c r="O814" s="39">
        <f t="shared" si="42"/>
        <v>320.57499999999999</v>
      </c>
      <c r="P814" s="39">
        <f t="shared" si="42"/>
        <v>671.53059999999994</v>
      </c>
      <c r="Q814" s="39">
        <f t="shared" si="42"/>
        <v>4406.1840000000002</v>
      </c>
      <c r="R814" s="39">
        <f t="shared" si="42"/>
        <v>32367.7114</v>
      </c>
      <c r="S814" s="39">
        <f t="shared" si="42"/>
        <v>16892.099999999999</v>
      </c>
      <c r="T814" s="39">
        <f t="shared" si="42"/>
        <v>25798.056656206947</v>
      </c>
      <c r="U814" s="39">
        <f t="shared" si="42"/>
        <v>61.984999999999999</v>
      </c>
      <c r="V814" s="39">
        <f t="shared" si="42"/>
        <v>85.574399999999997</v>
      </c>
      <c r="W814" s="39">
        <f t="shared" si="42"/>
        <v>34052.902999999998</v>
      </c>
      <c r="X814" s="39">
        <f t="shared" si="42"/>
        <v>132147.8070965556</v>
      </c>
      <c r="Y814" s="39">
        <f t="shared" si="42"/>
        <v>160</v>
      </c>
      <c r="Z814" s="39">
        <f t="shared" si="42"/>
        <v>636</v>
      </c>
      <c r="AA814" s="39">
        <f t="shared" si="42"/>
        <v>0</v>
      </c>
      <c r="AB814" s="39">
        <f t="shared" si="42"/>
        <v>0</v>
      </c>
      <c r="AC814" s="39">
        <f t="shared" si="42"/>
        <v>0</v>
      </c>
      <c r="AD814" s="39">
        <f t="shared" si="42"/>
        <v>0</v>
      </c>
      <c r="AE814" s="39">
        <f t="shared" si="42"/>
        <v>0.16</v>
      </c>
      <c r="AF814" s="39">
        <f t="shared" si="42"/>
        <v>1.2584000000000002</v>
      </c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75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15.75">
      <c r="A815" s="15" t="s">
        <v>137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 t="s">
        <v>99</v>
      </c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20.25" customHeight="1">
      <c r="A820" s="54" t="s">
        <v>165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53" t="s">
        <v>166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26.25" customHeight="1">
      <c r="A821" s="80" t="s">
        <v>230</v>
      </c>
      <c r="B821" s="80"/>
      <c r="C821" s="80"/>
      <c r="D821" s="8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79" t="s">
        <v>229</v>
      </c>
      <c r="AU821" s="79"/>
      <c r="AV821" s="79"/>
      <c r="AW821" s="79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16.5" customHeight="1">
      <c r="A822" s="76" t="s">
        <v>147</v>
      </c>
      <c r="B822" s="76"/>
      <c r="C822" s="76"/>
      <c r="D822" s="76"/>
      <c r="E822" s="4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J822" s="4"/>
      <c r="AK822" s="4"/>
      <c r="AL822" s="4"/>
      <c r="AM822" s="4"/>
      <c r="AN822" s="4"/>
      <c r="AO822" s="4"/>
      <c r="AP822" s="4"/>
      <c r="AQ822" s="77" t="s">
        <v>148</v>
      </c>
      <c r="AR822" s="77"/>
      <c r="AS822" s="77"/>
      <c r="AT822" s="77"/>
      <c r="AU822" s="77"/>
      <c r="AV822" s="77"/>
      <c r="AW822" s="77"/>
      <c r="AX822" s="37"/>
      <c r="AY822" s="37"/>
      <c r="AZ822" s="1"/>
      <c r="BA822" s="1"/>
      <c r="BB822" s="1"/>
    </row>
    <row r="823" spans="1:61" ht="16.5" customHeight="1">
      <c r="A823" s="73" t="s">
        <v>100</v>
      </c>
      <c r="B823" s="74"/>
      <c r="C823" s="72" t="s">
        <v>101</v>
      </c>
      <c r="D823" s="72"/>
      <c r="E823" s="72" t="s">
        <v>18</v>
      </c>
      <c r="F823" s="72"/>
      <c r="G823" s="72" t="s">
        <v>20</v>
      </c>
      <c r="H823" s="72"/>
      <c r="I823" s="72" t="s">
        <v>22</v>
      </c>
      <c r="J823" s="72"/>
      <c r="K823" s="72" t="s">
        <v>24</v>
      </c>
      <c r="L823" s="72"/>
      <c r="M823" s="72" t="s">
        <v>26</v>
      </c>
      <c r="N823" s="72"/>
      <c r="O823" s="72" t="s">
        <v>102</v>
      </c>
      <c r="P823" s="72"/>
      <c r="Q823" s="72" t="s">
        <v>30</v>
      </c>
      <c r="R823" s="72"/>
      <c r="S823" s="72" t="s">
        <v>32</v>
      </c>
      <c r="T823" s="72"/>
      <c r="U823" s="72" t="s">
        <v>34</v>
      </c>
      <c r="V823" s="72"/>
      <c r="W823" s="72" t="s">
        <v>36</v>
      </c>
      <c r="X823" s="72"/>
      <c r="Y823" s="72" t="s">
        <v>38</v>
      </c>
      <c r="Z823" s="72"/>
      <c r="AA823" s="72" t="s">
        <v>40</v>
      </c>
      <c r="AB823" s="72"/>
      <c r="AC823" s="72" t="s">
        <v>42</v>
      </c>
      <c r="AD823" s="72"/>
      <c r="AE823" s="72" t="s">
        <v>44</v>
      </c>
      <c r="AF823" s="72"/>
      <c r="AG823" s="72" t="s">
        <v>46</v>
      </c>
      <c r="AH823" s="72"/>
      <c r="AI823" s="72" t="s">
        <v>48</v>
      </c>
      <c r="AJ823" s="72"/>
      <c r="AK823" s="72" t="s">
        <v>50</v>
      </c>
      <c r="AL823" s="72"/>
      <c r="AM823" s="72" t="s">
        <v>52</v>
      </c>
      <c r="AN823" s="72"/>
      <c r="AO823" s="72" t="s">
        <v>54</v>
      </c>
      <c r="AP823" s="72"/>
      <c r="AQ823" s="72" t="s">
        <v>56</v>
      </c>
      <c r="AR823" s="72"/>
      <c r="AS823" s="72" t="s">
        <v>58</v>
      </c>
      <c r="AT823" s="72"/>
      <c r="AU823" s="72" t="s">
        <v>97</v>
      </c>
      <c r="AV823" s="72"/>
      <c r="AW823" s="34" t="s">
        <v>103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16.5" customHeight="1">
      <c r="A824" s="91" t="s">
        <v>104</v>
      </c>
      <c r="B824" s="34" t="s">
        <v>65</v>
      </c>
      <c r="C824" s="72" t="s">
        <v>105</v>
      </c>
      <c r="D824" s="72"/>
      <c r="E824" s="72" t="s">
        <v>106</v>
      </c>
      <c r="F824" s="72"/>
      <c r="G824" s="72" t="s">
        <v>107</v>
      </c>
      <c r="H824" s="72"/>
      <c r="I824" s="72" t="s">
        <v>108</v>
      </c>
      <c r="J824" s="72"/>
      <c r="K824" s="72" t="s">
        <v>109</v>
      </c>
      <c r="L824" s="72"/>
      <c r="M824" s="72" t="s">
        <v>27</v>
      </c>
      <c r="N824" s="72"/>
      <c r="O824" s="72" t="s">
        <v>110</v>
      </c>
      <c r="P824" s="72"/>
      <c r="Q824" s="72" t="s">
        <v>111</v>
      </c>
      <c r="R824" s="72"/>
      <c r="S824" s="72" t="s">
        <v>112</v>
      </c>
      <c r="T824" s="72"/>
      <c r="U824" s="72" t="s">
        <v>113</v>
      </c>
      <c r="V824" s="72"/>
      <c r="W824" s="72" t="s">
        <v>114</v>
      </c>
      <c r="X824" s="72"/>
      <c r="Y824" s="72" t="s">
        <v>115</v>
      </c>
      <c r="Z824" s="72"/>
      <c r="AA824" s="72" t="s">
        <v>116</v>
      </c>
      <c r="AB824" s="72"/>
      <c r="AC824" s="72" t="s">
        <v>117</v>
      </c>
      <c r="AD824" s="72"/>
      <c r="AE824" s="72" t="s">
        <v>118</v>
      </c>
      <c r="AF824" s="72"/>
      <c r="AG824" s="72" t="s">
        <v>119</v>
      </c>
      <c r="AH824" s="72"/>
      <c r="AI824" s="72" t="s">
        <v>120</v>
      </c>
      <c r="AJ824" s="72"/>
      <c r="AK824" s="72" t="s">
        <v>121</v>
      </c>
      <c r="AL824" s="72"/>
      <c r="AM824" s="72" t="s">
        <v>122</v>
      </c>
      <c r="AN824" s="72"/>
      <c r="AO824" s="72" t="s">
        <v>123</v>
      </c>
      <c r="AP824" s="72"/>
      <c r="AQ824" s="72" t="s">
        <v>57</v>
      </c>
      <c r="AR824" s="72"/>
      <c r="AS824" s="72" t="s">
        <v>124</v>
      </c>
      <c r="AT824" s="72"/>
      <c r="AU824" s="72" t="s">
        <v>125</v>
      </c>
      <c r="AV824" s="72"/>
      <c r="AW824" s="88" t="s">
        <v>126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15.75">
      <c r="A825" s="92"/>
      <c r="B825" s="24" t="s">
        <v>81</v>
      </c>
      <c r="C825" s="35" t="s">
        <v>149</v>
      </c>
      <c r="D825" s="36" t="s">
        <v>150</v>
      </c>
      <c r="E825" s="35" t="s">
        <v>149</v>
      </c>
      <c r="F825" s="36" t="s">
        <v>150</v>
      </c>
      <c r="G825" s="35" t="s">
        <v>149</v>
      </c>
      <c r="H825" s="36" t="s">
        <v>150</v>
      </c>
      <c r="I825" s="35" t="s">
        <v>149</v>
      </c>
      <c r="J825" s="36" t="s">
        <v>150</v>
      </c>
      <c r="K825" s="35" t="s">
        <v>149</v>
      </c>
      <c r="L825" s="36" t="s">
        <v>150</v>
      </c>
      <c r="M825" s="35" t="s">
        <v>149</v>
      </c>
      <c r="N825" s="36" t="s">
        <v>150</v>
      </c>
      <c r="O825" s="35" t="s">
        <v>149</v>
      </c>
      <c r="P825" s="36" t="s">
        <v>150</v>
      </c>
      <c r="Q825" s="35" t="s">
        <v>149</v>
      </c>
      <c r="R825" s="36" t="s">
        <v>150</v>
      </c>
      <c r="S825" s="35" t="s">
        <v>149</v>
      </c>
      <c r="T825" s="36" t="s">
        <v>150</v>
      </c>
      <c r="U825" s="35" t="s">
        <v>149</v>
      </c>
      <c r="V825" s="36" t="s">
        <v>150</v>
      </c>
      <c r="W825" s="35" t="s">
        <v>149</v>
      </c>
      <c r="X825" s="36" t="s">
        <v>150</v>
      </c>
      <c r="Y825" s="35" t="s">
        <v>149</v>
      </c>
      <c r="Z825" s="36" t="s">
        <v>150</v>
      </c>
      <c r="AA825" s="35" t="s">
        <v>149</v>
      </c>
      <c r="AB825" s="36" t="s">
        <v>150</v>
      </c>
      <c r="AC825" s="35" t="s">
        <v>149</v>
      </c>
      <c r="AD825" s="36" t="s">
        <v>150</v>
      </c>
      <c r="AE825" s="35" t="s">
        <v>149</v>
      </c>
      <c r="AF825" s="36" t="s">
        <v>150</v>
      </c>
      <c r="AG825" s="35" t="s">
        <v>149</v>
      </c>
      <c r="AH825" s="36" t="s">
        <v>150</v>
      </c>
      <c r="AI825" s="35" t="s">
        <v>149</v>
      </c>
      <c r="AJ825" s="36" t="s">
        <v>150</v>
      </c>
      <c r="AK825" s="35" t="s">
        <v>149</v>
      </c>
      <c r="AL825" s="36" t="s">
        <v>150</v>
      </c>
      <c r="AM825" s="35" t="s">
        <v>149</v>
      </c>
      <c r="AN825" s="36" t="s">
        <v>150</v>
      </c>
      <c r="AO825" s="35" t="s">
        <v>149</v>
      </c>
      <c r="AP825" s="36" t="s">
        <v>150</v>
      </c>
      <c r="AQ825" s="35" t="s">
        <v>149</v>
      </c>
      <c r="AR825" s="36" t="s">
        <v>150</v>
      </c>
      <c r="AS825" s="35" t="s">
        <v>149</v>
      </c>
      <c r="AT825" s="36" t="s">
        <v>150</v>
      </c>
      <c r="AU825" s="35" t="s">
        <v>149</v>
      </c>
      <c r="AV825" s="36" t="s">
        <v>150</v>
      </c>
      <c r="AW825" s="90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15.75">
      <c r="A826" s="62" t="s">
        <v>16</v>
      </c>
      <c r="B826" s="9">
        <v>2015</v>
      </c>
      <c r="C826" s="39"/>
      <c r="D826" s="39"/>
      <c r="E826" s="39">
        <v>966.42899999999997</v>
      </c>
      <c r="F826" s="39">
        <v>5478.6673119999996</v>
      </c>
      <c r="G826" s="39">
        <v>9</v>
      </c>
      <c r="H826" s="39">
        <v>510.92372799999998</v>
      </c>
      <c r="I826" s="39">
        <v>18.292999999999999</v>
      </c>
      <c r="J826" s="39">
        <v>161.48761599999997</v>
      </c>
      <c r="K826" s="39"/>
      <c r="L826" s="39"/>
      <c r="M826" s="39"/>
      <c r="N826" s="39"/>
      <c r="O826" s="39"/>
      <c r="P826" s="39"/>
      <c r="Q826" s="39">
        <v>19.78</v>
      </c>
      <c r="R826" s="39">
        <v>52.547580000000004</v>
      </c>
      <c r="S826" s="39">
        <v>35.625999999999998</v>
      </c>
      <c r="T826" s="39">
        <v>78.919504000000003</v>
      </c>
      <c r="U826" s="39"/>
      <c r="V826" s="39"/>
      <c r="W826" s="39">
        <v>280</v>
      </c>
      <c r="X826" s="39">
        <v>1976.8</v>
      </c>
      <c r="Y826" s="39"/>
      <c r="Z826" s="39"/>
      <c r="AA826" s="39">
        <v>183.91200000000001</v>
      </c>
      <c r="AB826" s="39">
        <v>598.5566839999999</v>
      </c>
      <c r="AC826" s="39"/>
      <c r="AD826" s="39"/>
      <c r="AE826" s="39"/>
      <c r="AF826" s="39"/>
      <c r="AG826" s="39"/>
      <c r="AH826" s="39"/>
      <c r="AI826" s="39">
        <v>7.91</v>
      </c>
      <c r="AJ826" s="39">
        <v>48.308755999999995</v>
      </c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>
        <v>1520.95</v>
      </c>
      <c r="AV826" s="39">
        <v>8906.2111800000002</v>
      </c>
      <c r="AW826" s="75" t="s">
        <v>17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15.75">
      <c r="A827" s="62"/>
      <c r="B827" s="9">
        <v>2016</v>
      </c>
      <c r="C827" s="39"/>
      <c r="D827" s="39"/>
      <c r="E827" s="39">
        <v>748.61199999999997</v>
      </c>
      <c r="F827" s="39">
        <v>4413.7298519999995</v>
      </c>
      <c r="G827" s="39">
        <v>124.753</v>
      </c>
      <c r="H827" s="39">
        <v>1407.4830119999999</v>
      </c>
      <c r="I827" s="39">
        <v>260.26299999999998</v>
      </c>
      <c r="J827" s="39">
        <v>1495.919396</v>
      </c>
      <c r="K827" s="39"/>
      <c r="L827" s="39"/>
      <c r="M827" s="39"/>
      <c r="N827" s="39"/>
      <c r="O827" s="39"/>
      <c r="P827" s="39"/>
      <c r="Q827" s="39">
        <v>201.108</v>
      </c>
      <c r="R827" s="39">
        <v>1248.4776919999999</v>
      </c>
      <c r="S827" s="39">
        <v>15.48</v>
      </c>
      <c r="T827" s="39">
        <v>85.82559599999999</v>
      </c>
      <c r="U827" s="39">
        <v>1.2250000000000001</v>
      </c>
      <c r="V827" s="39">
        <v>17.585048</v>
      </c>
      <c r="W827" s="39">
        <v>715.43899999999996</v>
      </c>
      <c r="X827" s="39">
        <v>1105.6298879999999</v>
      </c>
      <c r="Y827" s="39"/>
      <c r="Z827" s="39"/>
      <c r="AA827" s="39">
        <v>149.55500000000001</v>
      </c>
      <c r="AB827" s="39">
        <v>323.79136799999998</v>
      </c>
      <c r="AC827" s="39">
        <v>18.420999999999999</v>
      </c>
      <c r="AD827" s="39">
        <v>76.173164</v>
      </c>
      <c r="AE827" s="39"/>
      <c r="AF827" s="39"/>
      <c r="AG827" s="39">
        <v>20.399999999999999</v>
      </c>
      <c r="AH827" s="39">
        <v>38.126823999999999</v>
      </c>
      <c r="AI827" s="39">
        <v>31.23</v>
      </c>
      <c r="AJ827" s="39">
        <v>157.37587199999999</v>
      </c>
      <c r="AK827" s="39">
        <v>18.562000000000001</v>
      </c>
      <c r="AL827" s="39">
        <v>135.58023999999997</v>
      </c>
      <c r="AM827" s="39">
        <v>976.31100000000004</v>
      </c>
      <c r="AN827" s="39">
        <v>4645.559072</v>
      </c>
      <c r="AO827" s="39">
        <v>47.704000000000001</v>
      </c>
      <c r="AP827" s="39">
        <v>90.442835999999986</v>
      </c>
      <c r="AQ827" s="39">
        <v>14.837999999999999</v>
      </c>
      <c r="AR827" s="39">
        <v>89.904863999999989</v>
      </c>
      <c r="AS827" s="39">
        <v>246.79400000000001</v>
      </c>
      <c r="AT827" s="39">
        <v>1406.3392919999999</v>
      </c>
      <c r="AU827" s="39">
        <v>3590.6949999999997</v>
      </c>
      <c r="AV827" s="39">
        <v>16737.944016000001</v>
      </c>
      <c r="AW827" s="75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15.75">
      <c r="A828" s="62"/>
      <c r="B828" s="9">
        <v>2017</v>
      </c>
      <c r="C828" s="39"/>
      <c r="D828" s="39"/>
      <c r="E828" s="39">
        <v>786.04259999999999</v>
      </c>
      <c r="F828" s="39">
        <v>4688.8065000000006</v>
      </c>
      <c r="G828" s="39">
        <v>130.99064999999999</v>
      </c>
      <c r="H828" s="39">
        <v>1495.2015000000001</v>
      </c>
      <c r="I828" s="39">
        <v>273.27614999999997</v>
      </c>
      <c r="J828" s="39">
        <v>1589.1495</v>
      </c>
      <c r="K828" s="39"/>
      <c r="L828" s="39"/>
      <c r="M828" s="39"/>
      <c r="N828" s="39"/>
      <c r="O828" s="39"/>
      <c r="P828" s="39"/>
      <c r="Q828" s="39">
        <v>211.1634</v>
      </c>
      <c r="R828" s="39">
        <v>1326.2865000000002</v>
      </c>
      <c r="S828" s="39">
        <v>16.254000000000001</v>
      </c>
      <c r="T828" s="39">
        <v>91.174500000000009</v>
      </c>
      <c r="U828" s="39">
        <v>1.2862500000000001</v>
      </c>
      <c r="V828" s="39">
        <v>18.681000000000001</v>
      </c>
      <c r="W828" s="39">
        <v>751.21094999999991</v>
      </c>
      <c r="X828" s="39">
        <v>1174.5360000000001</v>
      </c>
      <c r="Y828" s="39"/>
      <c r="Z828" s="39"/>
      <c r="AA828" s="39">
        <v>157.03275000000002</v>
      </c>
      <c r="AB828" s="39">
        <v>343.971</v>
      </c>
      <c r="AC828" s="39">
        <v>19.34205</v>
      </c>
      <c r="AD828" s="39">
        <v>80.920500000000018</v>
      </c>
      <c r="AE828" s="39"/>
      <c r="AF828" s="39"/>
      <c r="AG828" s="39">
        <v>21.419999999999998</v>
      </c>
      <c r="AH828" s="39">
        <v>40.503</v>
      </c>
      <c r="AI828" s="39">
        <v>32.791499999999999</v>
      </c>
      <c r="AJ828" s="39">
        <v>167.184</v>
      </c>
      <c r="AK828" s="39">
        <v>19.490100000000002</v>
      </c>
      <c r="AL828" s="39">
        <v>144.03</v>
      </c>
      <c r="AM828" s="39">
        <v>1025.12655</v>
      </c>
      <c r="AN828" s="39">
        <v>4935.0839999999998</v>
      </c>
      <c r="AO828" s="39">
        <v>50.089199999999998</v>
      </c>
      <c r="AP828" s="39">
        <v>96.079499999999996</v>
      </c>
      <c r="AQ828" s="39">
        <v>15.579899999999999</v>
      </c>
      <c r="AR828" s="39">
        <v>95.50800000000001</v>
      </c>
      <c r="AS828" s="39">
        <v>259.13370000000003</v>
      </c>
      <c r="AT828" s="39">
        <v>1493.9865000000002</v>
      </c>
      <c r="AU828" s="39">
        <v>3770.2297499999995</v>
      </c>
      <c r="AV828" s="39">
        <v>17781.102000000003</v>
      </c>
      <c r="AW828" s="75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15.75">
      <c r="A829" s="62" t="s">
        <v>18</v>
      </c>
      <c r="B829" s="9">
        <v>2015</v>
      </c>
      <c r="C829" s="39">
        <v>661</v>
      </c>
      <c r="D829" s="39">
        <v>3918</v>
      </c>
      <c r="E829" s="39"/>
      <c r="F829" s="39"/>
      <c r="G829" s="39">
        <v>130</v>
      </c>
      <c r="H829" s="39">
        <v>209</v>
      </c>
      <c r="I829" s="39"/>
      <c r="J829" s="39"/>
      <c r="K829" s="39"/>
      <c r="L829" s="39"/>
      <c r="M829" s="39"/>
      <c r="N829" s="39"/>
      <c r="O829" s="39"/>
      <c r="P829" s="39"/>
      <c r="Q829" s="39">
        <v>9640</v>
      </c>
      <c r="R829" s="39">
        <v>43414</v>
      </c>
      <c r="S829" s="39">
        <v>449</v>
      </c>
      <c r="T829" s="39">
        <v>2652</v>
      </c>
      <c r="U829" s="39">
        <v>2</v>
      </c>
      <c r="V829" s="39">
        <v>6</v>
      </c>
      <c r="W829" s="39">
        <v>839</v>
      </c>
      <c r="X829" s="39">
        <v>6411</v>
      </c>
      <c r="Y829" s="39"/>
      <c r="Z829" s="39"/>
      <c r="AA829" s="39">
        <v>7392</v>
      </c>
      <c r="AB829" s="39">
        <v>29836</v>
      </c>
      <c r="AC829" s="39"/>
      <c r="AD829" s="39"/>
      <c r="AE829" s="39">
        <v>81</v>
      </c>
      <c r="AF829" s="39">
        <v>107</v>
      </c>
      <c r="AG829" s="39">
        <v>454</v>
      </c>
      <c r="AH829" s="39">
        <v>1660</v>
      </c>
      <c r="AI829" s="39">
        <v>175</v>
      </c>
      <c r="AJ829" s="39">
        <v>743</v>
      </c>
      <c r="AK829" s="39"/>
      <c r="AL829" s="39"/>
      <c r="AM829" s="39">
        <v>321</v>
      </c>
      <c r="AN829" s="39">
        <v>660</v>
      </c>
      <c r="AO829" s="39">
        <v>13</v>
      </c>
      <c r="AP829" s="39">
        <v>124</v>
      </c>
      <c r="AQ829" s="39"/>
      <c r="AR829" s="39"/>
      <c r="AS829" s="39"/>
      <c r="AT829" s="39"/>
      <c r="AU829" s="39">
        <v>20157</v>
      </c>
      <c r="AV829" s="39">
        <v>89740</v>
      </c>
      <c r="AW829" s="75" t="s">
        <v>19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15.75">
      <c r="A830" s="62"/>
      <c r="B830" s="9">
        <v>2016</v>
      </c>
      <c r="C830" s="39">
        <v>1396</v>
      </c>
      <c r="D830" s="39">
        <v>3354</v>
      </c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>
        <v>18145</v>
      </c>
      <c r="R830" s="39">
        <v>68381</v>
      </c>
      <c r="S830" s="39">
        <v>1099</v>
      </c>
      <c r="T830" s="39">
        <v>5853</v>
      </c>
      <c r="U830" s="39"/>
      <c r="V830" s="39"/>
      <c r="W830" s="39">
        <v>36</v>
      </c>
      <c r="X830" s="39">
        <v>148</v>
      </c>
      <c r="Y830" s="39"/>
      <c r="Z830" s="39"/>
      <c r="AA830" s="39">
        <v>7358</v>
      </c>
      <c r="AB830" s="39">
        <v>30274</v>
      </c>
      <c r="AC830" s="39"/>
      <c r="AD830" s="39"/>
      <c r="AE830" s="39">
        <v>5</v>
      </c>
      <c r="AF830" s="39">
        <v>37</v>
      </c>
      <c r="AG830" s="39">
        <v>571</v>
      </c>
      <c r="AH830" s="39">
        <v>2948</v>
      </c>
      <c r="AI830" s="39">
        <v>48</v>
      </c>
      <c r="AJ830" s="39">
        <v>327</v>
      </c>
      <c r="AK830" s="39"/>
      <c r="AL830" s="39"/>
      <c r="AM830" s="39">
        <v>391</v>
      </c>
      <c r="AN830" s="39">
        <v>691</v>
      </c>
      <c r="AO830" s="39">
        <v>4</v>
      </c>
      <c r="AP830" s="39">
        <v>34</v>
      </c>
      <c r="AQ830" s="39"/>
      <c r="AR830" s="39"/>
      <c r="AS830" s="39"/>
      <c r="AT830" s="39"/>
      <c r="AU830" s="39">
        <v>29053</v>
      </c>
      <c r="AV830" s="39">
        <v>112047</v>
      </c>
      <c r="AW830" s="75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15.75">
      <c r="A831" s="62"/>
      <c r="B831" s="9">
        <v>2017</v>
      </c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75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15.75">
      <c r="A832" s="62" t="s">
        <v>20</v>
      </c>
      <c r="B832" s="9">
        <v>2015</v>
      </c>
      <c r="C832" s="39">
        <v>132</v>
      </c>
      <c r="D832" s="39">
        <v>806</v>
      </c>
      <c r="E832" s="39">
        <v>565</v>
      </c>
      <c r="F832" s="39">
        <v>2440</v>
      </c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>
        <v>6087</v>
      </c>
      <c r="R832" s="39">
        <v>25268</v>
      </c>
      <c r="S832" s="39">
        <v>490</v>
      </c>
      <c r="T832" s="39">
        <v>4198</v>
      </c>
      <c r="U832" s="39"/>
      <c r="V832" s="39"/>
      <c r="W832" s="39">
        <v>28</v>
      </c>
      <c r="X832" s="39">
        <v>86</v>
      </c>
      <c r="Y832" s="39"/>
      <c r="Z832" s="39"/>
      <c r="AA832" s="39">
        <v>310</v>
      </c>
      <c r="AB832" s="39">
        <v>993</v>
      </c>
      <c r="AC832" s="39"/>
      <c r="AD832" s="39"/>
      <c r="AE832" s="39"/>
      <c r="AF832" s="39">
        <v>1</v>
      </c>
      <c r="AG832" s="39">
        <v>66</v>
      </c>
      <c r="AH832" s="39">
        <v>316</v>
      </c>
      <c r="AI832" s="39"/>
      <c r="AJ832" s="39">
        <v>17</v>
      </c>
      <c r="AK832" s="39"/>
      <c r="AL832" s="39"/>
      <c r="AM832" s="39">
        <v>9</v>
      </c>
      <c r="AN832" s="39">
        <v>22</v>
      </c>
      <c r="AO832" s="39">
        <v>1</v>
      </c>
      <c r="AP832" s="39">
        <v>6</v>
      </c>
      <c r="AQ832" s="39"/>
      <c r="AR832" s="39"/>
      <c r="AS832" s="39"/>
      <c r="AT832" s="39"/>
      <c r="AU832" s="39">
        <v>7688</v>
      </c>
      <c r="AV832" s="39">
        <v>34153</v>
      </c>
      <c r="AW832" s="75" t="s">
        <v>21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15.75">
      <c r="A833" s="62"/>
      <c r="B833" s="9">
        <v>2016</v>
      </c>
      <c r="C833" s="39">
        <v>9</v>
      </c>
      <c r="D833" s="39">
        <v>60</v>
      </c>
      <c r="E833" s="39">
        <v>383</v>
      </c>
      <c r="F833" s="39">
        <v>1462</v>
      </c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>
        <v>7144</v>
      </c>
      <c r="R833" s="39">
        <v>27796</v>
      </c>
      <c r="S833" s="39">
        <v>161</v>
      </c>
      <c r="T833" s="39">
        <v>946</v>
      </c>
      <c r="U833" s="39"/>
      <c r="V833" s="39"/>
      <c r="W833" s="39"/>
      <c r="X833" s="39"/>
      <c r="Y833" s="39"/>
      <c r="Z833" s="39"/>
      <c r="AA833" s="39">
        <v>249</v>
      </c>
      <c r="AB833" s="39">
        <v>825</v>
      </c>
      <c r="AC833" s="39"/>
      <c r="AD833" s="39"/>
      <c r="AE833" s="39"/>
      <c r="AF833" s="39"/>
      <c r="AG833" s="39"/>
      <c r="AH833" s="39"/>
      <c r="AI833" s="39"/>
      <c r="AJ833" s="39">
        <v>16</v>
      </c>
      <c r="AK833" s="39"/>
      <c r="AL833" s="39"/>
      <c r="AM833" s="39">
        <v>7</v>
      </c>
      <c r="AN833" s="39">
        <v>34</v>
      </c>
      <c r="AO833" s="39"/>
      <c r="AP833" s="39"/>
      <c r="AQ833" s="39"/>
      <c r="AR833" s="39"/>
      <c r="AS833" s="39"/>
      <c r="AT833" s="39"/>
      <c r="AU833" s="39">
        <v>7953</v>
      </c>
      <c r="AV833" s="39">
        <v>31139</v>
      </c>
      <c r="AW833" s="75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15.75">
      <c r="A834" s="62"/>
      <c r="B834" s="9">
        <v>2017</v>
      </c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75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15.75">
      <c r="A835" s="62" t="s">
        <v>22</v>
      </c>
      <c r="B835" s="9">
        <v>2015</v>
      </c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>
        <v>6.6189999999999998</v>
      </c>
      <c r="AP835" s="39">
        <v>101.15413000000001</v>
      </c>
      <c r="AQ835" s="39"/>
      <c r="AR835" s="39"/>
      <c r="AS835" s="39"/>
      <c r="AT835" s="39"/>
      <c r="AU835" s="39">
        <v>6.6189999999999998</v>
      </c>
      <c r="AV835" s="39">
        <v>101.15413000000001</v>
      </c>
      <c r="AW835" s="75" t="s">
        <v>23</v>
      </c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15.75">
      <c r="A836" s="62"/>
      <c r="B836" s="9">
        <v>2016</v>
      </c>
      <c r="C836" s="39"/>
      <c r="D836" s="39"/>
      <c r="E836" s="39">
        <v>46.9</v>
      </c>
      <c r="F836" s="39">
        <v>118.68214999999999</v>
      </c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>
        <v>5.9279999999999999</v>
      </c>
      <c r="AP836" s="39">
        <v>88.696529999999996</v>
      </c>
      <c r="AQ836" s="39"/>
      <c r="AR836" s="39"/>
      <c r="AS836" s="39"/>
      <c r="AT836" s="39"/>
      <c r="AU836" s="39">
        <v>52.827999999999996</v>
      </c>
      <c r="AV836" s="39">
        <v>207.37867999999997</v>
      </c>
      <c r="AW836" s="75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15.75">
      <c r="A837" s="62"/>
      <c r="B837" s="9">
        <v>2017</v>
      </c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75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15.75">
      <c r="A838" s="62" t="s">
        <v>24</v>
      </c>
      <c r="B838" s="9">
        <v>2015</v>
      </c>
      <c r="C838" s="39">
        <v>14.97</v>
      </c>
      <c r="D838" s="39">
        <v>73.783933649999994</v>
      </c>
      <c r="E838" s="39">
        <v>28</v>
      </c>
      <c r="F838" s="39">
        <v>101.6677217556</v>
      </c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>
        <v>42.97</v>
      </c>
      <c r="AV838" s="39">
        <v>175.45165540559998</v>
      </c>
      <c r="AW838" s="75" t="s">
        <v>25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15.75">
      <c r="A839" s="62"/>
      <c r="B839" s="9">
        <v>2016</v>
      </c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>
        <v>0</v>
      </c>
      <c r="AV839" s="39">
        <v>0</v>
      </c>
      <c r="AW839" s="75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15.75">
      <c r="A840" s="62"/>
      <c r="B840" s="9">
        <v>2017</v>
      </c>
      <c r="C840" s="39">
        <v>0</v>
      </c>
      <c r="D840" s="39">
        <v>0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0</v>
      </c>
      <c r="K840" s="39">
        <v>0</v>
      </c>
      <c r="L840" s="39">
        <v>0</v>
      </c>
      <c r="M840" s="39">
        <v>0</v>
      </c>
      <c r="N840" s="39">
        <v>0</v>
      </c>
      <c r="O840" s="39">
        <v>0</v>
      </c>
      <c r="P840" s="39">
        <v>0</v>
      </c>
      <c r="Q840" s="39">
        <v>0</v>
      </c>
      <c r="R840" s="39">
        <v>0</v>
      </c>
      <c r="S840" s="39">
        <v>0</v>
      </c>
      <c r="T840" s="39">
        <v>0</v>
      </c>
      <c r="U840" s="39">
        <v>0</v>
      </c>
      <c r="V840" s="39">
        <v>0</v>
      </c>
      <c r="W840" s="39">
        <v>0</v>
      </c>
      <c r="X840" s="39">
        <v>0</v>
      </c>
      <c r="Y840" s="39">
        <v>0</v>
      </c>
      <c r="Z840" s="39">
        <v>0</v>
      </c>
      <c r="AA840" s="39">
        <v>0</v>
      </c>
      <c r="AB840" s="39">
        <v>0</v>
      </c>
      <c r="AC840" s="39">
        <v>0</v>
      </c>
      <c r="AD840" s="39">
        <v>0</v>
      </c>
      <c r="AE840" s="39">
        <v>0</v>
      </c>
      <c r="AF840" s="39">
        <v>0</v>
      </c>
      <c r="AG840" s="39">
        <v>0</v>
      </c>
      <c r="AH840" s="39">
        <v>0</v>
      </c>
      <c r="AI840" s="39">
        <v>0</v>
      </c>
      <c r="AJ840" s="39">
        <v>0</v>
      </c>
      <c r="AK840" s="39">
        <v>0</v>
      </c>
      <c r="AL840" s="39">
        <v>0</v>
      </c>
      <c r="AM840" s="39">
        <v>0</v>
      </c>
      <c r="AN840" s="39">
        <v>0</v>
      </c>
      <c r="AO840" s="39">
        <v>0</v>
      </c>
      <c r="AP840" s="39">
        <v>0</v>
      </c>
      <c r="AQ840" s="39">
        <v>0</v>
      </c>
      <c r="AR840" s="39">
        <v>0</v>
      </c>
      <c r="AS840" s="39">
        <v>0</v>
      </c>
      <c r="AT840" s="39">
        <v>0</v>
      </c>
      <c r="AU840" s="39">
        <v>0</v>
      </c>
      <c r="AV840" s="39">
        <v>0</v>
      </c>
      <c r="AW840" s="75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15.75">
      <c r="A841" s="62" t="s">
        <v>26</v>
      </c>
      <c r="B841" s="9">
        <v>2015</v>
      </c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>
        <v>0</v>
      </c>
      <c r="AV841" s="39">
        <v>0</v>
      </c>
      <c r="AW841" s="75" t="s">
        <v>27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15.75">
      <c r="A842" s="62"/>
      <c r="B842" s="9">
        <v>2016</v>
      </c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>
        <v>0</v>
      </c>
      <c r="AV842" s="39">
        <v>0</v>
      </c>
      <c r="AW842" s="75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15.75">
      <c r="A843" s="62"/>
      <c r="B843" s="9">
        <v>2017</v>
      </c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75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15.75">
      <c r="A844" s="62" t="s">
        <v>136</v>
      </c>
      <c r="B844" s="9">
        <v>2015</v>
      </c>
      <c r="C844" s="39"/>
      <c r="D844" s="39"/>
      <c r="E844" s="39">
        <v>201</v>
      </c>
      <c r="F844" s="39">
        <v>609</v>
      </c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>
        <v>99</v>
      </c>
      <c r="R844" s="39">
        <v>80</v>
      </c>
      <c r="S844" s="39"/>
      <c r="T844" s="39"/>
      <c r="U844" s="39"/>
      <c r="V844" s="39"/>
      <c r="W844" s="39"/>
      <c r="X844" s="39"/>
      <c r="Y844" s="39"/>
      <c r="Z844" s="39"/>
      <c r="AA844" s="39">
        <v>0</v>
      </c>
      <c r="AB844" s="39">
        <v>0</v>
      </c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>
        <v>300</v>
      </c>
      <c r="AV844" s="39">
        <v>689</v>
      </c>
      <c r="AW844" s="75" t="s">
        <v>110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15.75">
      <c r="A845" s="62"/>
      <c r="B845" s="9">
        <v>2016</v>
      </c>
      <c r="C845" s="39"/>
      <c r="D845" s="39"/>
      <c r="E845" s="39">
        <v>186</v>
      </c>
      <c r="F845" s="39">
        <v>635</v>
      </c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>
        <v>75</v>
      </c>
      <c r="R845" s="39">
        <v>53</v>
      </c>
      <c r="S845" s="39"/>
      <c r="T845" s="39"/>
      <c r="U845" s="39"/>
      <c r="V845" s="39"/>
      <c r="W845" s="39"/>
      <c r="X845" s="39"/>
      <c r="Y845" s="39"/>
      <c r="Z845" s="39"/>
      <c r="AA845" s="39">
        <v>0.37</v>
      </c>
      <c r="AB845" s="39">
        <v>1.2328399999999999</v>
      </c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>
        <v>261.37</v>
      </c>
      <c r="AV845" s="39">
        <v>689.23284000000001</v>
      </c>
      <c r="AW845" s="75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15.75">
      <c r="A846" s="62"/>
      <c r="B846" s="9">
        <v>2017</v>
      </c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75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15.75">
      <c r="A847" s="62" t="s">
        <v>30</v>
      </c>
      <c r="B847" s="9">
        <v>2015</v>
      </c>
      <c r="C847" s="39">
        <v>1793</v>
      </c>
      <c r="D847" s="39">
        <v>7968</v>
      </c>
      <c r="E847" s="39">
        <v>3931</v>
      </c>
      <c r="F847" s="39">
        <v>12923</v>
      </c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>
        <v>128</v>
      </c>
      <c r="T847" s="39">
        <v>894</v>
      </c>
      <c r="U847" s="39"/>
      <c r="V847" s="39"/>
      <c r="W847" s="39">
        <v>15</v>
      </c>
      <c r="X847" s="39">
        <v>89</v>
      </c>
      <c r="Y847" s="39"/>
      <c r="Z847" s="39"/>
      <c r="AA847" s="39"/>
      <c r="AB847" s="39"/>
      <c r="AC847" s="39">
        <v>14</v>
      </c>
      <c r="AD847" s="39">
        <v>31</v>
      </c>
      <c r="AE847" s="39">
        <v>15</v>
      </c>
      <c r="AF847" s="39">
        <v>165</v>
      </c>
      <c r="AG847" s="39">
        <v>339</v>
      </c>
      <c r="AH847" s="39">
        <v>1265</v>
      </c>
      <c r="AI847" s="39"/>
      <c r="AJ847" s="39"/>
      <c r="AK847" s="39"/>
      <c r="AL847" s="39"/>
      <c r="AM847" s="39">
        <v>65</v>
      </c>
      <c r="AN847" s="39">
        <v>213</v>
      </c>
      <c r="AO847" s="39"/>
      <c r="AP847" s="39"/>
      <c r="AQ847" s="39"/>
      <c r="AR847" s="39"/>
      <c r="AS847" s="39"/>
      <c r="AT847" s="39"/>
      <c r="AU847" s="39">
        <v>6300</v>
      </c>
      <c r="AV847" s="39">
        <v>23548</v>
      </c>
      <c r="AW847" s="75" t="s">
        <v>31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15.75">
      <c r="A848" s="62"/>
      <c r="B848" s="9">
        <v>2016</v>
      </c>
      <c r="C848" s="39">
        <v>435</v>
      </c>
      <c r="D848" s="39">
        <v>2244</v>
      </c>
      <c r="E848" s="39">
        <v>12426</v>
      </c>
      <c r="F848" s="39">
        <v>34616</v>
      </c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>
        <v>507</v>
      </c>
      <c r="T848" s="39">
        <v>3868</v>
      </c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>
        <v>241</v>
      </c>
      <c r="AH848" s="39">
        <v>897</v>
      </c>
      <c r="AI848" s="39"/>
      <c r="AJ848" s="39"/>
      <c r="AK848" s="39"/>
      <c r="AL848" s="39"/>
      <c r="AM848" s="39">
        <v>5</v>
      </c>
      <c r="AN848" s="39">
        <v>29</v>
      </c>
      <c r="AO848" s="39"/>
      <c r="AP848" s="39"/>
      <c r="AQ848" s="39"/>
      <c r="AR848" s="39"/>
      <c r="AS848" s="39"/>
      <c r="AT848" s="39"/>
      <c r="AU848" s="39">
        <v>13614</v>
      </c>
      <c r="AV848" s="39">
        <v>41654</v>
      </c>
      <c r="AW848" s="75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2" ht="15.75">
      <c r="A849" s="62"/>
      <c r="B849" s="9">
        <v>2017</v>
      </c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75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2" ht="15.75">
      <c r="A850" s="62" t="s">
        <v>32</v>
      </c>
      <c r="B850" s="9">
        <v>2015</v>
      </c>
      <c r="C850" s="39">
        <v>9.92</v>
      </c>
      <c r="D850" s="39">
        <v>1.49</v>
      </c>
      <c r="E850" s="39">
        <v>36.770000000000003</v>
      </c>
      <c r="F850" s="39">
        <v>5.88</v>
      </c>
      <c r="G850" s="39"/>
      <c r="H850" s="39"/>
      <c r="I850" s="39">
        <v>5.6</v>
      </c>
      <c r="J850" s="39">
        <v>0.67</v>
      </c>
      <c r="K850" s="39"/>
      <c r="L850" s="39"/>
      <c r="M850" s="39"/>
      <c r="N850" s="39"/>
      <c r="O850" s="39"/>
      <c r="P850" s="39"/>
      <c r="Q850" s="39">
        <v>127.3</v>
      </c>
      <c r="R850" s="39">
        <v>19.100000000000001</v>
      </c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>
        <v>18.350000000000001</v>
      </c>
      <c r="AN850" s="39">
        <v>25.19</v>
      </c>
      <c r="AO850" s="39"/>
      <c r="AP850" s="39"/>
      <c r="AQ850" s="39"/>
      <c r="AR850" s="39"/>
      <c r="AS850" s="39"/>
      <c r="AT850" s="39"/>
      <c r="AU850" s="39">
        <v>197.94</v>
      </c>
      <c r="AV850" s="39">
        <v>52.33</v>
      </c>
      <c r="AW850" s="75" t="s">
        <v>33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2" ht="15.75">
      <c r="A851" s="62"/>
      <c r="B851" s="9">
        <v>2016</v>
      </c>
      <c r="C851" s="39">
        <v>0.92500000000000004</v>
      </c>
      <c r="D851" s="39">
        <v>6.4750000000000002E-2</v>
      </c>
      <c r="E851" s="39">
        <v>267.29199999999997</v>
      </c>
      <c r="F851" s="39">
        <v>232.612520362</v>
      </c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>
        <v>196.21129999999999</v>
      </c>
      <c r="R851" s="39">
        <v>478.33945421869998</v>
      </c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>
        <v>900.66</v>
      </c>
      <c r="AN851" s="39">
        <v>1438.442303717</v>
      </c>
      <c r="AO851" s="39">
        <v>264.06299999999999</v>
      </c>
      <c r="AP851" s="39">
        <v>506.19134284199998</v>
      </c>
      <c r="AQ851" s="39"/>
      <c r="AR851" s="39"/>
      <c r="AS851" s="39"/>
      <c r="AT851" s="39"/>
      <c r="AU851" s="39">
        <v>1629.1513</v>
      </c>
      <c r="AV851" s="39">
        <v>2655.6503711396995</v>
      </c>
      <c r="AW851" s="75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2" ht="15.75">
      <c r="A852" s="62"/>
      <c r="B852" s="9">
        <v>2017</v>
      </c>
      <c r="C852" s="39">
        <v>0</v>
      </c>
      <c r="D852" s="39">
        <v>0</v>
      </c>
      <c r="E852" s="39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0</v>
      </c>
      <c r="K852" s="39">
        <v>6.76</v>
      </c>
      <c r="L852" s="39">
        <v>5</v>
      </c>
      <c r="M852" s="39">
        <v>1.85</v>
      </c>
      <c r="N852" s="39">
        <v>4</v>
      </c>
      <c r="O852" s="39">
        <v>0</v>
      </c>
      <c r="P852" s="39">
        <v>0</v>
      </c>
      <c r="Q852" s="39">
        <v>0</v>
      </c>
      <c r="R852" s="39">
        <v>0</v>
      </c>
      <c r="S852" s="39">
        <v>0</v>
      </c>
      <c r="T852" s="39">
        <v>0</v>
      </c>
      <c r="U852" s="39">
        <v>0</v>
      </c>
      <c r="V852" s="39">
        <v>0</v>
      </c>
      <c r="W852" s="39">
        <v>0</v>
      </c>
      <c r="X852" s="39">
        <v>0</v>
      </c>
      <c r="Y852" s="39">
        <v>0</v>
      </c>
      <c r="Z852" s="39">
        <v>0</v>
      </c>
      <c r="AA852" s="39">
        <v>0</v>
      </c>
      <c r="AB852" s="39">
        <v>0</v>
      </c>
      <c r="AC852" s="39">
        <v>0</v>
      </c>
      <c r="AD852" s="39">
        <v>0</v>
      </c>
      <c r="AE852" s="39">
        <v>13.5</v>
      </c>
      <c r="AF852" s="39">
        <v>7</v>
      </c>
      <c r="AG852" s="39">
        <v>0</v>
      </c>
      <c r="AH852" s="39">
        <v>0</v>
      </c>
      <c r="AI852" s="39">
        <v>0</v>
      </c>
      <c r="AJ852" s="39">
        <v>0</v>
      </c>
      <c r="AK852" s="39">
        <v>0</v>
      </c>
      <c r="AL852" s="39">
        <v>0</v>
      </c>
      <c r="AM852" s="39">
        <v>0</v>
      </c>
      <c r="AN852" s="39">
        <v>0</v>
      </c>
      <c r="AO852" s="39">
        <v>0</v>
      </c>
      <c r="AP852" s="39">
        <v>0</v>
      </c>
      <c r="AQ852" s="39">
        <v>0</v>
      </c>
      <c r="AR852" s="39">
        <v>0</v>
      </c>
      <c r="AS852" s="39">
        <v>0</v>
      </c>
      <c r="AT852" s="39">
        <v>0</v>
      </c>
      <c r="AU852" s="39">
        <v>22.11</v>
      </c>
      <c r="AV852" s="39">
        <v>16</v>
      </c>
      <c r="AW852" s="75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2" ht="15.75">
      <c r="A853" s="62" t="s">
        <v>34</v>
      </c>
      <c r="B853" s="9">
        <v>2015</v>
      </c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>
        <v>209</v>
      </c>
      <c r="AB853" s="39">
        <v>186.48</v>
      </c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>
        <v>0</v>
      </c>
      <c r="AN853" s="39">
        <v>0</v>
      </c>
      <c r="AO853" s="39"/>
      <c r="AP853" s="39"/>
      <c r="AQ853" s="39"/>
      <c r="AR853" s="39"/>
      <c r="AS853" s="39"/>
      <c r="AT853" s="39"/>
      <c r="AU853" s="39">
        <v>209</v>
      </c>
      <c r="AV853" s="39">
        <v>186.48</v>
      </c>
      <c r="AW853" s="75" t="s">
        <v>35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2" ht="15.75">
      <c r="A854" s="62"/>
      <c r="B854" s="9">
        <v>2016</v>
      </c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>
        <v>0</v>
      </c>
      <c r="AB854" s="39">
        <v>0</v>
      </c>
      <c r="AC854" s="39"/>
      <c r="AD854" s="39"/>
      <c r="AE854" s="39"/>
      <c r="AF854" s="39"/>
      <c r="AG854" s="39"/>
      <c r="AH854" s="39"/>
      <c r="AI854" s="40"/>
      <c r="AJ854" s="41"/>
      <c r="AK854" s="39"/>
      <c r="AL854" s="39"/>
      <c r="AM854" s="39">
        <v>0</v>
      </c>
      <c r="AN854" s="39">
        <v>0</v>
      </c>
      <c r="AO854" s="39"/>
      <c r="AP854" s="39"/>
      <c r="AQ854" s="39"/>
      <c r="AR854" s="39"/>
      <c r="AS854" s="39"/>
      <c r="AT854" s="39"/>
      <c r="AU854" s="39">
        <v>0</v>
      </c>
      <c r="AV854" s="39">
        <v>0</v>
      </c>
      <c r="AW854" s="75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2" ht="15.75">
      <c r="A855" s="62"/>
      <c r="B855" s="9">
        <v>2017</v>
      </c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75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2" ht="15.75">
      <c r="A856" s="62" t="s">
        <v>133</v>
      </c>
      <c r="B856" s="9">
        <v>2015</v>
      </c>
      <c r="C856" s="39"/>
      <c r="D856" s="39"/>
      <c r="E856" s="39">
        <v>761</v>
      </c>
      <c r="F856" s="39">
        <v>1358</v>
      </c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>
        <v>16</v>
      </c>
      <c r="AB856" s="39">
        <v>23</v>
      </c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>
        <v>777</v>
      </c>
      <c r="AV856" s="39">
        <v>1381</v>
      </c>
      <c r="AW856" s="75" t="s">
        <v>129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2" ht="15.75">
      <c r="A857" s="62"/>
      <c r="B857" s="9">
        <v>2016</v>
      </c>
      <c r="C857" s="39"/>
      <c r="D857" s="39"/>
      <c r="E857" s="39">
        <v>1132</v>
      </c>
      <c r="F857" s="39">
        <v>1761</v>
      </c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>
        <v>1132</v>
      </c>
      <c r="AV857" s="39">
        <v>1761</v>
      </c>
      <c r="AW857" s="75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2" ht="15.75">
      <c r="A858" s="62"/>
      <c r="B858" s="9">
        <v>2017</v>
      </c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75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2" ht="15.75">
      <c r="A859" s="62" t="s">
        <v>38</v>
      </c>
      <c r="B859" s="9">
        <v>2015</v>
      </c>
      <c r="C859" s="39">
        <v>13641.456</v>
      </c>
      <c r="D859" s="39">
        <v>566.00775814751296</v>
      </c>
      <c r="E859" s="39">
        <v>4499.8770000000004</v>
      </c>
      <c r="F859" s="39">
        <v>1306.3211320754715</v>
      </c>
      <c r="G859" s="39"/>
      <c r="H859" s="39"/>
      <c r="I859" s="39">
        <v>20</v>
      </c>
      <c r="J859" s="39">
        <v>17.271999999999998</v>
      </c>
      <c r="K859" s="39"/>
      <c r="L859" s="39"/>
      <c r="M859" s="39"/>
      <c r="N859" s="39"/>
      <c r="O859" s="39"/>
      <c r="P859" s="39"/>
      <c r="Q859" s="39">
        <v>2703.43</v>
      </c>
      <c r="R859" s="39">
        <v>255.09597084048028</v>
      </c>
      <c r="S859" s="39">
        <v>14</v>
      </c>
      <c r="T859" s="39">
        <v>35.120068610634647</v>
      </c>
      <c r="U859" s="39">
        <v>40.703000000000003</v>
      </c>
      <c r="V859" s="39">
        <v>20.954999999999998</v>
      </c>
      <c r="W859" s="39"/>
      <c r="X859" s="39"/>
      <c r="Y859" s="39"/>
      <c r="Z859" s="39"/>
      <c r="AA859" s="39">
        <v>540.86</v>
      </c>
      <c r="AB859" s="39">
        <v>98.368833619210974</v>
      </c>
      <c r="AC859" s="39"/>
      <c r="AD859" s="39"/>
      <c r="AE859" s="39"/>
      <c r="AF859" s="39"/>
      <c r="AG859" s="39">
        <v>744.64</v>
      </c>
      <c r="AH859" s="39">
        <v>1340.0557427101201</v>
      </c>
      <c r="AI859" s="39">
        <v>480.4</v>
      </c>
      <c r="AJ859" s="39">
        <v>80.031439108061747</v>
      </c>
      <c r="AK859" s="39"/>
      <c r="AL859" s="39"/>
      <c r="AM859" s="39">
        <v>8</v>
      </c>
      <c r="AN859" s="39">
        <v>11.616</v>
      </c>
      <c r="AO859" s="39">
        <v>82</v>
      </c>
      <c r="AP859" s="39">
        <v>26.408898799313896</v>
      </c>
      <c r="AQ859" s="39"/>
      <c r="AR859" s="39"/>
      <c r="AS859" s="39"/>
      <c r="AT859" s="39"/>
      <c r="AU859" s="39">
        <v>22775.366000000002</v>
      </c>
      <c r="AV859" s="39">
        <v>3757.252843910806</v>
      </c>
      <c r="AW859" s="75" t="s">
        <v>39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2" ht="15.75">
      <c r="A860" s="62"/>
      <c r="B860" s="9">
        <v>2016</v>
      </c>
      <c r="C860" s="39">
        <v>421.21100000000001</v>
      </c>
      <c r="D860" s="39">
        <v>555.42855599999996</v>
      </c>
      <c r="E860" s="39">
        <v>2574</v>
      </c>
      <c r="F860" s="39">
        <v>6916</v>
      </c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>
        <v>25</v>
      </c>
      <c r="R860" s="39">
        <v>45</v>
      </c>
      <c r="S860" s="39"/>
      <c r="T860" s="39"/>
      <c r="U860" s="39"/>
      <c r="V860" s="39"/>
      <c r="W860" s="39"/>
      <c r="X860" s="39"/>
      <c r="Y860" s="39"/>
      <c r="Z860" s="39"/>
      <c r="AA860" s="39">
        <v>298.60000000000002</v>
      </c>
      <c r="AB860" s="39">
        <v>506.79047999999995</v>
      </c>
      <c r="AC860" s="39"/>
      <c r="AD860" s="39"/>
      <c r="AE860" s="39"/>
      <c r="AF860" s="39"/>
      <c r="AG860" s="39">
        <v>306</v>
      </c>
      <c r="AH860" s="39">
        <v>692</v>
      </c>
      <c r="AI860" s="40">
        <v>6</v>
      </c>
      <c r="AJ860" s="41">
        <v>93</v>
      </c>
      <c r="AK860" s="39"/>
      <c r="AL860" s="39"/>
      <c r="AM860" s="39">
        <v>139</v>
      </c>
      <c r="AN860" s="39">
        <v>83.97790055248619</v>
      </c>
      <c r="AO860" s="39"/>
      <c r="AP860" s="39"/>
      <c r="AQ860" s="39"/>
      <c r="AR860" s="39"/>
      <c r="AS860" s="39"/>
      <c r="AT860" s="39"/>
      <c r="AU860" s="39">
        <v>3769.8110000000001</v>
      </c>
      <c r="AV860" s="39">
        <v>8892.1969365524856</v>
      </c>
      <c r="AW860" s="75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2" ht="15.75">
      <c r="A861" s="62"/>
      <c r="B861" s="9">
        <v>2017</v>
      </c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75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2" s="48" customFormat="1" ht="15.75">
      <c r="A862" s="62" t="s">
        <v>95</v>
      </c>
      <c r="B862" s="9">
        <v>2015</v>
      </c>
      <c r="C862" s="39">
        <v>0.2</v>
      </c>
      <c r="D862" s="39">
        <v>3.367</v>
      </c>
      <c r="E862" s="39">
        <v>59901.5</v>
      </c>
      <c r="F862" s="39">
        <v>122778.432</v>
      </c>
      <c r="G862" s="39">
        <v>27.5</v>
      </c>
      <c r="H862" s="39">
        <v>45.324999999999996</v>
      </c>
      <c r="I862" s="39">
        <v>0</v>
      </c>
      <c r="J862" s="39">
        <v>0</v>
      </c>
      <c r="K862" s="39">
        <v>0</v>
      </c>
      <c r="L862" s="39">
        <v>0</v>
      </c>
      <c r="M862" s="39">
        <v>0</v>
      </c>
      <c r="N862" s="39">
        <v>0</v>
      </c>
      <c r="O862" s="39">
        <v>0</v>
      </c>
      <c r="P862" s="39">
        <v>0</v>
      </c>
      <c r="Q862" s="39">
        <v>73.900000000000006</v>
      </c>
      <c r="R862" s="39">
        <v>180.523</v>
      </c>
      <c r="S862" s="39">
        <v>47.7</v>
      </c>
      <c r="T862" s="39">
        <v>286.45399999999995</v>
      </c>
      <c r="U862" s="39">
        <v>0</v>
      </c>
      <c r="V862" s="39">
        <v>0</v>
      </c>
      <c r="W862" s="39">
        <v>4100.7</v>
      </c>
      <c r="X862" s="39">
        <v>6521.1019999999999</v>
      </c>
      <c r="Y862" s="39">
        <v>0</v>
      </c>
      <c r="Z862" s="39">
        <v>0</v>
      </c>
      <c r="AA862" s="39"/>
      <c r="AB862" s="39"/>
      <c r="AC862" s="39">
        <v>0</v>
      </c>
      <c r="AD862" s="39">
        <v>0</v>
      </c>
      <c r="AE862" s="39">
        <v>114.3</v>
      </c>
      <c r="AF862" s="39">
        <v>265.21600000000001</v>
      </c>
      <c r="AG862" s="39">
        <v>87.4</v>
      </c>
      <c r="AH862" s="39">
        <v>255.89199999999997</v>
      </c>
      <c r="AI862" s="39">
        <v>0</v>
      </c>
      <c r="AJ862" s="39">
        <v>0</v>
      </c>
      <c r="AK862" s="39">
        <v>0</v>
      </c>
      <c r="AL862" s="39">
        <v>0</v>
      </c>
      <c r="AM862" s="39">
        <v>135.6</v>
      </c>
      <c r="AN862" s="39">
        <v>211.60300000000001</v>
      </c>
      <c r="AO862" s="39">
        <v>0</v>
      </c>
      <c r="AP862" s="39">
        <v>0</v>
      </c>
      <c r="AQ862" s="39">
        <v>0</v>
      </c>
      <c r="AR862" s="39">
        <v>0</v>
      </c>
      <c r="AS862" s="39">
        <v>6310.3</v>
      </c>
      <c r="AT862" s="39">
        <v>12464.375</v>
      </c>
      <c r="AU862" s="39">
        <v>70799.099999999991</v>
      </c>
      <c r="AV862" s="39">
        <v>143012.28899999999</v>
      </c>
      <c r="AW862" s="75" t="s">
        <v>41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56"/>
    </row>
    <row r="863" spans="1:62" s="48" customFormat="1" ht="15.75">
      <c r="A863" s="62"/>
      <c r="B863" s="9">
        <v>2016</v>
      </c>
      <c r="C863" s="39">
        <v>8.7880000000000003</v>
      </c>
      <c r="D863" s="39">
        <v>37.731200000000001</v>
      </c>
      <c r="E863" s="39">
        <v>153658.10200000001</v>
      </c>
      <c r="F863" s="39">
        <v>200421.26520000002</v>
      </c>
      <c r="G863" s="39">
        <v>0.04</v>
      </c>
      <c r="H863" s="39">
        <v>0.51800000000000002</v>
      </c>
      <c r="I863" s="39">
        <v>0.4</v>
      </c>
      <c r="J863" s="39">
        <v>5.18</v>
      </c>
      <c r="K863" s="39">
        <v>0</v>
      </c>
      <c r="L863" s="39">
        <v>0</v>
      </c>
      <c r="M863" s="39">
        <v>0</v>
      </c>
      <c r="N863" s="39">
        <v>0</v>
      </c>
      <c r="O863" s="39">
        <v>50.959000000000003</v>
      </c>
      <c r="P863" s="39">
        <v>204.04280000000003</v>
      </c>
      <c r="Q863" s="39">
        <v>1383.528</v>
      </c>
      <c r="R863" s="39">
        <v>4921.5347999999994</v>
      </c>
      <c r="S863" s="39">
        <v>60.183</v>
      </c>
      <c r="T863" s="39">
        <v>327.30360000000002</v>
      </c>
      <c r="U863" s="39">
        <v>0</v>
      </c>
      <c r="V863" s="39">
        <v>0</v>
      </c>
      <c r="W863" s="39">
        <v>819.27499999999998</v>
      </c>
      <c r="X863" s="39">
        <v>3296.7818000000002</v>
      </c>
      <c r="Y863" s="39">
        <v>0</v>
      </c>
      <c r="Z863" s="39">
        <v>0</v>
      </c>
      <c r="AA863" s="39"/>
      <c r="AB863" s="39"/>
      <c r="AC863" s="39">
        <v>0</v>
      </c>
      <c r="AD863" s="39">
        <v>0</v>
      </c>
      <c r="AE863" s="39">
        <v>0</v>
      </c>
      <c r="AF863" s="39">
        <v>0</v>
      </c>
      <c r="AG863" s="39">
        <v>28.359000000000002</v>
      </c>
      <c r="AH863" s="39">
        <v>61.695399999999999</v>
      </c>
      <c r="AI863" s="39">
        <v>0.30499999999999999</v>
      </c>
      <c r="AJ863" s="39">
        <v>1.7602</v>
      </c>
      <c r="AK863" s="39">
        <v>0</v>
      </c>
      <c r="AL863" s="39">
        <v>0</v>
      </c>
      <c r="AM863" s="39">
        <v>146.20099999999999</v>
      </c>
      <c r="AN863" s="39">
        <v>194.6464</v>
      </c>
      <c r="AO863" s="39">
        <v>56.238</v>
      </c>
      <c r="AP863" s="39">
        <v>89.96</v>
      </c>
      <c r="AQ863" s="39">
        <v>0</v>
      </c>
      <c r="AR863" s="39">
        <v>0</v>
      </c>
      <c r="AS863" s="39">
        <v>0</v>
      </c>
      <c r="AT863" s="39">
        <v>0</v>
      </c>
      <c r="AU863" s="39">
        <v>156211.93799999999</v>
      </c>
      <c r="AV863" s="39">
        <v>209556.72140000001</v>
      </c>
      <c r="AW863" s="75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56"/>
    </row>
    <row r="864" spans="1:62" s="48" customFormat="1" ht="15.75">
      <c r="A864" s="62"/>
      <c r="B864" s="9">
        <v>2017</v>
      </c>
      <c r="C864" s="39">
        <v>27.922999999999998</v>
      </c>
      <c r="D864" s="39">
        <v>135.74080000000001</v>
      </c>
      <c r="E864" s="39">
        <v>103284.52800000001</v>
      </c>
      <c r="F864" s="39">
        <v>205325.99620000002</v>
      </c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>
        <v>2116.837</v>
      </c>
      <c r="R864" s="39">
        <v>9716.2182000000012</v>
      </c>
      <c r="S864" s="39">
        <v>85.778999999999996</v>
      </c>
      <c r="T864" s="39">
        <v>518.56219999999996</v>
      </c>
      <c r="U864" s="39"/>
      <c r="V864" s="39"/>
      <c r="W864" s="39">
        <v>777.11500000000001</v>
      </c>
      <c r="X864" s="39">
        <v>3072.8490000000002</v>
      </c>
      <c r="Y864" s="39"/>
      <c r="Z864" s="39"/>
      <c r="AA864" s="39"/>
      <c r="AB864" s="39"/>
      <c r="AC864" s="39"/>
      <c r="AD864" s="39"/>
      <c r="AE864" s="39">
        <v>30.68</v>
      </c>
      <c r="AF864" s="39">
        <v>41.639000000000003</v>
      </c>
      <c r="AG864" s="39"/>
      <c r="AH864" s="39"/>
      <c r="AI864" s="39">
        <v>15.978</v>
      </c>
      <c r="AJ864" s="39">
        <v>64.053600000000003</v>
      </c>
      <c r="AK864" s="39"/>
      <c r="AL864" s="39"/>
      <c r="AM864" s="39">
        <v>13.569000000000001</v>
      </c>
      <c r="AN864" s="39">
        <v>62.098399999999998</v>
      </c>
      <c r="AO864" s="39">
        <v>757.97299999999996</v>
      </c>
      <c r="AP864" s="39">
        <v>1332.7964000000002</v>
      </c>
      <c r="AQ864" s="39"/>
      <c r="AR864" s="39"/>
      <c r="AS864" s="39">
        <v>0</v>
      </c>
      <c r="AT864" s="39">
        <v>0</v>
      </c>
      <c r="AU864" s="39">
        <v>107110.382</v>
      </c>
      <c r="AV864" s="39">
        <v>220269.95380000002</v>
      </c>
      <c r="AW864" s="75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56"/>
    </row>
    <row r="865" spans="1:61" ht="15.75">
      <c r="A865" s="62" t="s">
        <v>42</v>
      </c>
      <c r="B865" s="9">
        <v>2015</v>
      </c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>
        <v>0</v>
      </c>
      <c r="AV865" s="39">
        <v>0</v>
      </c>
      <c r="AW865" s="75" t="s">
        <v>43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5.75">
      <c r="A866" s="62"/>
      <c r="B866" s="9">
        <v>2016</v>
      </c>
      <c r="C866" s="39">
        <v>126</v>
      </c>
      <c r="D866" s="39">
        <v>348</v>
      </c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>
        <v>126</v>
      </c>
      <c r="AV866" s="39">
        <v>348</v>
      </c>
      <c r="AW866" s="75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15.75">
      <c r="A867" s="62"/>
      <c r="B867" s="9">
        <v>2017</v>
      </c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75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15.75">
      <c r="A868" s="62" t="s">
        <v>44</v>
      </c>
      <c r="B868" s="9">
        <v>2015</v>
      </c>
      <c r="C868" s="39">
        <v>212</v>
      </c>
      <c r="D868" s="39">
        <v>1169</v>
      </c>
      <c r="E868" s="39">
        <v>2998</v>
      </c>
      <c r="F868" s="39">
        <v>12117</v>
      </c>
      <c r="G868" s="39">
        <v>1</v>
      </c>
      <c r="H868" s="39">
        <v>11</v>
      </c>
      <c r="I868" s="39"/>
      <c r="J868" s="39"/>
      <c r="K868" s="39"/>
      <c r="L868" s="39"/>
      <c r="M868" s="39"/>
      <c r="N868" s="39"/>
      <c r="O868" s="39"/>
      <c r="P868" s="39"/>
      <c r="Q868" s="39">
        <v>8745</v>
      </c>
      <c r="R868" s="39">
        <v>46529</v>
      </c>
      <c r="S868" s="39">
        <v>936</v>
      </c>
      <c r="T868" s="39">
        <v>5407</v>
      </c>
      <c r="U868" s="39">
        <v>4</v>
      </c>
      <c r="V868" s="39">
        <v>32</v>
      </c>
      <c r="W868" s="39">
        <v>1</v>
      </c>
      <c r="X868" s="39">
        <v>7</v>
      </c>
      <c r="Y868" s="39"/>
      <c r="Z868" s="39"/>
      <c r="AA868" s="39">
        <v>1587</v>
      </c>
      <c r="AB868" s="39">
        <v>5741</v>
      </c>
      <c r="AC868" s="39"/>
      <c r="AD868" s="39"/>
      <c r="AE868" s="39"/>
      <c r="AF868" s="39"/>
      <c r="AG868" s="39">
        <v>317</v>
      </c>
      <c r="AH868" s="39">
        <v>1846</v>
      </c>
      <c r="AI868" s="39">
        <v>16</v>
      </c>
      <c r="AJ868" s="39">
        <v>151</v>
      </c>
      <c r="AK868" s="39"/>
      <c r="AL868" s="39"/>
      <c r="AM868" s="39">
        <v>367</v>
      </c>
      <c r="AN868" s="39">
        <v>813</v>
      </c>
      <c r="AO868" s="39"/>
      <c r="AP868" s="39"/>
      <c r="AQ868" s="39"/>
      <c r="AR868" s="39"/>
      <c r="AS868" s="39"/>
      <c r="AT868" s="39"/>
      <c r="AU868" s="39">
        <v>15184</v>
      </c>
      <c r="AV868" s="39">
        <v>73823</v>
      </c>
      <c r="AW868" s="75" t="s">
        <v>45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15.75">
      <c r="A869" s="62"/>
      <c r="B869" s="9">
        <v>2016</v>
      </c>
      <c r="C869" s="39">
        <v>371</v>
      </c>
      <c r="D869" s="39">
        <v>2198</v>
      </c>
      <c r="E869" s="39">
        <v>2537</v>
      </c>
      <c r="F869" s="39">
        <v>9906</v>
      </c>
      <c r="G869" s="39">
        <v>1</v>
      </c>
      <c r="H869" s="39">
        <v>4</v>
      </c>
      <c r="I869" s="39">
        <v>21</v>
      </c>
      <c r="J869" s="39">
        <v>42</v>
      </c>
      <c r="K869" s="39"/>
      <c r="L869" s="39"/>
      <c r="M869" s="39"/>
      <c r="N869" s="39"/>
      <c r="O869" s="39"/>
      <c r="P869" s="39"/>
      <c r="Q869" s="39">
        <v>9711</v>
      </c>
      <c r="R869" s="39">
        <v>46222</v>
      </c>
      <c r="S869" s="39">
        <v>1578</v>
      </c>
      <c r="T869" s="39">
        <v>8442</v>
      </c>
      <c r="U869" s="39">
        <v>1</v>
      </c>
      <c r="V869" s="39">
        <v>18</v>
      </c>
      <c r="W869" s="39"/>
      <c r="X869" s="39"/>
      <c r="Y869" s="39"/>
      <c r="Z869" s="39"/>
      <c r="AA869" s="39">
        <v>2187</v>
      </c>
      <c r="AB869" s="39">
        <v>8610</v>
      </c>
      <c r="AC869" s="39"/>
      <c r="AD869" s="39"/>
      <c r="AE869" s="39"/>
      <c r="AF869" s="39"/>
      <c r="AG869" s="39">
        <v>107</v>
      </c>
      <c r="AH869" s="39">
        <v>528</v>
      </c>
      <c r="AI869" s="39">
        <v>19</v>
      </c>
      <c r="AJ869" s="39">
        <v>244</v>
      </c>
      <c r="AK869" s="39"/>
      <c r="AL869" s="39"/>
      <c r="AM869" s="39">
        <v>406</v>
      </c>
      <c r="AN869" s="39">
        <v>868</v>
      </c>
      <c r="AO869" s="39"/>
      <c r="AP869" s="39"/>
      <c r="AQ869" s="39"/>
      <c r="AR869" s="39"/>
      <c r="AS869" s="39"/>
      <c r="AT869" s="39"/>
      <c r="AU869" s="39">
        <v>16939</v>
      </c>
      <c r="AV869" s="39">
        <v>77082</v>
      </c>
      <c r="AW869" s="75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15.75">
      <c r="A870" s="62"/>
      <c r="B870" s="9">
        <v>2017</v>
      </c>
      <c r="C870" s="39">
        <v>1023</v>
      </c>
      <c r="D870" s="39">
        <v>19818</v>
      </c>
      <c r="E870" s="39">
        <v>4655</v>
      </c>
      <c r="F870" s="39">
        <v>54337</v>
      </c>
      <c r="G870" s="39"/>
      <c r="H870" s="39"/>
      <c r="I870" s="39">
        <v>144</v>
      </c>
      <c r="J870" s="39">
        <v>2348</v>
      </c>
      <c r="K870" s="39">
        <v>23</v>
      </c>
      <c r="L870" s="39">
        <v>178</v>
      </c>
      <c r="M870" s="39"/>
      <c r="N870" s="39"/>
      <c r="O870" s="39"/>
      <c r="P870" s="39"/>
      <c r="Q870" s="39">
        <v>5900</v>
      </c>
      <c r="R870" s="39">
        <v>99754</v>
      </c>
      <c r="S870" s="39">
        <v>2503</v>
      </c>
      <c r="T870" s="39">
        <v>50319</v>
      </c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>
        <v>1034</v>
      </c>
      <c r="AH870" s="39">
        <v>18405</v>
      </c>
      <c r="AI870" s="39">
        <v>394</v>
      </c>
      <c r="AJ870" s="39">
        <v>8647</v>
      </c>
      <c r="AK870" s="39"/>
      <c r="AL870" s="39"/>
      <c r="AM870" s="39">
        <v>257</v>
      </c>
      <c r="AN870" s="39">
        <v>2161</v>
      </c>
      <c r="AO870" s="39"/>
      <c r="AP870" s="39"/>
      <c r="AQ870" s="39"/>
      <c r="AR870" s="39"/>
      <c r="AS870" s="39"/>
      <c r="AT870" s="39"/>
      <c r="AU870" s="39">
        <v>15933</v>
      </c>
      <c r="AV870" s="39">
        <v>255967</v>
      </c>
      <c r="AW870" s="75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15.75">
      <c r="A871" s="62" t="s">
        <v>46</v>
      </c>
      <c r="B871" s="9">
        <v>2015</v>
      </c>
      <c r="C871" s="39">
        <v>724</v>
      </c>
      <c r="D871" s="39">
        <v>4357</v>
      </c>
      <c r="E871" s="39">
        <v>3717</v>
      </c>
      <c r="F871" s="39">
        <v>15999</v>
      </c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>
        <v>5454</v>
      </c>
      <c r="R871" s="39">
        <v>30286</v>
      </c>
      <c r="S871" s="39">
        <v>289</v>
      </c>
      <c r="T871" s="39">
        <v>1739</v>
      </c>
      <c r="U871" s="39"/>
      <c r="V871" s="39"/>
      <c r="W871" s="39"/>
      <c r="X871" s="39"/>
      <c r="Y871" s="39"/>
      <c r="Z871" s="39"/>
      <c r="AA871" s="39">
        <v>193</v>
      </c>
      <c r="AB871" s="39">
        <v>1063</v>
      </c>
      <c r="AC871" s="39">
        <v>5</v>
      </c>
      <c r="AD871" s="39">
        <v>27</v>
      </c>
      <c r="AE871" s="39"/>
      <c r="AF871" s="39"/>
      <c r="AG871" s="39"/>
      <c r="AH871" s="39"/>
      <c r="AI871" s="39">
        <v>27</v>
      </c>
      <c r="AJ871" s="39">
        <v>251</v>
      </c>
      <c r="AK871" s="39"/>
      <c r="AL871" s="39"/>
      <c r="AM871" s="39">
        <v>755</v>
      </c>
      <c r="AN871" s="39">
        <v>4529</v>
      </c>
      <c r="AO871" s="39"/>
      <c r="AP871" s="39"/>
      <c r="AQ871" s="39"/>
      <c r="AR871" s="39"/>
      <c r="AS871" s="39"/>
      <c r="AT871" s="39"/>
      <c r="AU871" s="39">
        <v>11164</v>
      </c>
      <c r="AV871" s="39">
        <v>58251</v>
      </c>
      <c r="AW871" s="75" t="s">
        <v>47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15.75">
      <c r="A872" s="62"/>
      <c r="B872" s="9">
        <v>2016</v>
      </c>
      <c r="C872" s="39">
        <v>402</v>
      </c>
      <c r="D872" s="39">
        <v>2003</v>
      </c>
      <c r="E872" s="39">
        <v>2853</v>
      </c>
      <c r="F872" s="39">
        <v>12798</v>
      </c>
      <c r="G872" s="39">
        <v>9</v>
      </c>
      <c r="H872" s="39">
        <v>41</v>
      </c>
      <c r="I872" s="39"/>
      <c r="J872" s="39"/>
      <c r="K872" s="39"/>
      <c r="L872" s="39"/>
      <c r="M872" s="39"/>
      <c r="N872" s="39"/>
      <c r="O872" s="39"/>
      <c r="P872" s="39"/>
      <c r="Q872" s="39">
        <v>4560</v>
      </c>
      <c r="R872" s="39">
        <v>26813</v>
      </c>
      <c r="S872" s="39">
        <v>323</v>
      </c>
      <c r="T872" s="39">
        <v>2076</v>
      </c>
      <c r="U872" s="39"/>
      <c r="V872" s="39"/>
      <c r="W872" s="39"/>
      <c r="X872" s="39"/>
      <c r="Y872" s="39"/>
      <c r="Z872" s="39"/>
      <c r="AA872" s="39">
        <v>50</v>
      </c>
      <c r="AB872" s="39">
        <v>219</v>
      </c>
      <c r="AC872" s="39"/>
      <c r="AD872" s="39"/>
      <c r="AE872" s="39">
        <v>1</v>
      </c>
      <c r="AF872" s="39">
        <v>8</v>
      </c>
      <c r="AG872" s="39"/>
      <c r="AH872" s="39"/>
      <c r="AI872" s="39">
        <v>59</v>
      </c>
      <c r="AJ872" s="39">
        <v>495</v>
      </c>
      <c r="AK872" s="39"/>
      <c r="AL872" s="39"/>
      <c r="AM872" s="39">
        <v>716</v>
      </c>
      <c r="AN872" s="39">
        <v>4858</v>
      </c>
      <c r="AO872" s="39"/>
      <c r="AP872" s="39"/>
      <c r="AQ872" s="39"/>
      <c r="AR872" s="39"/>
      <c r="AS872" s="39"/>
      <c r="AT872" s="39"/>
      <c r="AU872" s="39">
        <v>8973</v>
      </c>
      <c r="AV872" s="39">
        <v>49311</v>
      </c>
      <c r="AW872" s="75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15.75">
      <c r="A873" s="62"/>
      <c r="B873" s="9">
        <v>2017</v>
      </c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75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15.75">
      <c r="A874" s="62" t="s">
        <v>96</v>
      </c>
      <c r="B874" s="9">
        <v>2015</v>
      </c>
      <c r="C874" s="39">
        <v>81.244</v>
      </c>
      <c r="D874" s="39">
        <v>307.72980000000001</v>
      </c>
      <c r="E874" s="39">
        <v>766.42499999999995</v>
      </c>
      <c r="F874" s="39">
        <v>3181.6249499999999</v>
      </c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>
        <v>847.66899999999998</v>
      </c>
      <c r="AV874" s="39">
        <v>3489.35475</v>
      </c>
      <c r="AW874" s="75" t="s">
        <v>49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15.75">
      <c r="A875" s="62"/>
      <c r="B875" s="9">
        <v>2016</v>
      </c>
      <c r="C875" s="39">
        <v>25</v>
      </c>
      <c r="D875" s="39">
        <v>75</v>
      </c>
      <c r="E875" s="39">
        <v>675</v>
      </c>
      <c r="F875" s="39">
        <v>2279</v>
      </c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>
        <v>1</v>
      </c>
      <c r="R875" s="39">
        <v>6</v>
      </c>
      <c r="S875" s="39">
        <v>149</v>
      </c>
      <c r="T875" s="39">
        <v>153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>
        <v>850</v>
      </c>
      <c r="AV875" s="39">
        <v>2513</v>
      </c>
      <c r="AW875" s="75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15.75">
      <c r="A876" s="62"/>
      <c r="B876" s="9">
        <v>2017</v>
      </c>
      <c r="C876" s="39">
        <v>63</v>
      </c>
      <c r="D876" s="39">
        <v>220</v>
      </c>
      <c r="E876" s="39">
        <v>616</v>
      </c>
      <c r="F876" s="39">
        <v>2196</v>
      </c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>
        <v>149</v>
      </c>
      <c r="R876" s="39">
        <v>166</v>
      </c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>
        <v>5</v>
      </c>
      <c r="AN876" s="39">
        <v>6</v>
      </c>
      <c r="AO876" s="39"/>
      <c r="AP876" s="39"/>
      <c r="AQ876" s="39"/>
      <c r="AR876" s="39"/>
      <c r="AS876" s="39"/>
      <c r="AT876" s="39"/>
      <c r="AU876" s="39">
        <v>833</v>
      </c>
      <c r="AV876" s="39">
        <v>2588</v>
      </c>
      <c r="AW876" s="75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15.75">
      <c r="A877" s="62" t="s">
        <v>50</v>
      </c>
      <c r="B877" s="9">
        <v>2015</v>
      </c>
      <c r="C877" s="39">
        <v>42.857999999999997</v>
      </c>
      <c r="D877" s="39">
        <v>207.44539199999997</v>
      </c>
      <c r="E877" s="39">
        <v>85</v>
      </c>
      <c r="F877" s="39">
        <v>214</v>
      </c>
      <c r="G877" s="39"/>
      <c r="H877" s="39"/>
      <c r="I877" s="39">
        <v>602.56500000000005</v>
      </c>
      <c r="J877" s="39">
        <v>1269.2724799999999</v>
      </c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>
        <v>2</v>
      </c>
      <c r="AB877" s="39">
        <v>23.31</v>
      </c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>
        <v>0</v>
      </c>
      <c r="AN877" s="39">
        <v>0</v>
      </c>
      <c r="AO877" s="39"/>
      <c r="AP877" s="39"/>
      <c r="AQ877" s="39"/>
      <c r="AR877" s="39"/>
      <c r="AS877" s="39"/>
      <c r="AT877" s="39"/>
      <c r="AU877" s="39">
        <v>732.423</v>
      </c>
      <c r="AV877" s="39">
        <v>1714.0278719999997</v>
      </c>
      <c r="AW877" s="75" t="s">
        <v>51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15.75">
      <c r="A878" s="62"/>
      <c r="B878" s="9">
        <v>2016</v>
      </c>
      <c r="C878" s="39"/>
      <c r="D878" s="39">
        <v>285.55500000000001</v>
      </c>
      <c r="E878" s="39">
        <v>158</v>
      </c>
      <c r="F878" s="39">
        <v>295.71300000000002</v>
      </c>
      <c r="G878" s="39"/>
      <c r="H878" s="39"/>
      <c r="I878" s="39">
        <v>382.55</v>
      </c>
      <c r="J878" s="39">
        <v>1822.29</v>
      </c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>
        <v>2.9279999999999999</v>
      </c>
      <c r="AB878" s="39">
        <v>9.4975299999999994</v>
      </c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>
        <v>67</v>
      </c>
      <c r="AN878" s="39">
        <v>61.275740833751883</v>
      </c>
      <c r="AO878" s="39"/>
      <c r="AP878" s="39"/>
      <c r="AQ878" s="39"/>
      <c r="AR878" s="39"/>
      <c r="AS878" s="39"/>
      <c r="AT878" s="39"/>
      <c r="AU878" s="39">
        <v>610.47799999999995</v>
      </c>
      <c r="AV878" s="39">
        <v>847.12763083375194</v>
      </c>
      <c r="AW878" s="75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15.75">
      <c r="A879" s="62"/>
      <c r="B879" s="9">
        <v>2017</v>
      </c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75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15.75">
      <c r="A880" s="62" t="s">
        <v>52</v>
      </c>
      <c r="B880" s="9">
        <v>2015</v>
      </c>
      <c r="C880" s="39">
        <v>0</v>
      </c>
      <c r="D880" s="39">
        <v>0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0</v>
      </c>
      <c r="K880" s="39">
        <v>0</v>
      </c>
      <c r="L880" s="39">
        <v>0</v>
      </c>
      <c r="M880" s="39">
        <v>0</v>
      </c>
      <c r="N880" s="39">
        <v>0</v>
      </c>
      <c r="O880" s="39">
        <v>0</v>
      </c>
      <c r="P880" s="39">
        <v>0</v>
      </c>
      <c r="Q880" s="39">
        <v>20</v>
      </c>
      <c r="R880" s="39">
        <v>103.27199999999999</v>
      </c>
      <c r="S880" s="39">
        <v>0</v>
      </c>
      <c r="T880" s="39">
        <v>0</v>
      </c>
      <c r="U880" s="39">
        <v>44</v>
      </c>
      <c r="V880" s="39">
        <v>108.83279999999999</v>
      </c>
      <c r="W880" s="39">
        <v>0</v>
      </c>
      <c r="X880" s="39">
        <v>0</v>
      </c>
      <c r="Y880" s="39">
        <v>0</v>
      </c>
      <c r="Z880" s="39">
        <v>0</v>
      </c>
      <c r="AA880" s="39">
        <v>0</v>
      </c>
      <c r="AB880" s="39">
        <v>0</v>
      </c>
      <c r="AC880" s="39">
        <v>0</v>
      </c>
      <c r="AD880" s="39">
        <v>0</v>
      </c>
      <c r="AE880" s="39">
        <v>0</v>
      </c>
      <c r="AF880" s="39">
        <v>0</v>
      </c>
      <c r="AG880" s="39">
        <v>0</v>
      </c>
      <c r="AH880" s="39">
        <v>0</v>
      </c>
      <c r="AI880" s="39">
        <v>0</v>
      </c>
      <c r="AJ880" s="39">
        <v>0</v>
      </c>
      <c r="AK880" s="39">
        <v>0</v>
      </c>
      <c r="AL880" s="39">
        <v>0</v>
      </c>
      <c r="AM880" s="39"/>
      <c r="AN880" s="39"/>
      <c r="AO880" s="39">
        <v>0</v>
      </c>
      <c r="AP880" s="39">
        <v>0</v>
      </c>
      <c r="AQ880" s="39">
        <v>0</v>
      </c>
      <c r="AR880" s="39">
        <v>0</v>
      </c>
      <c r="AS880" s="39">
        <v>0</v>
      </c>
      <c r="AT880" s="39">
        <v>0</v>
      </c>
      <c r="AU880" s="39">
        <v>64</v>
      </c>
      <c r="AV880" s="39">
        <v>212.10479999999998</v>
      </c>
      <c r="AW880" s="75" t="s">
        <v>53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15.75">
      <c r="A881" s="62"/>
      <c r="B881" s="9">
        <v>2016</v>
      </c>
      <c r="C881" s="39">
        <v>0</v>
      </c>
      <c r="D881" s="39">
        <v>0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0</v>
      </c>
      <c r="K881" s="39">
        <v>0</v>
      </c>
      <c r="L881" s="39">
        <v>0</v>
      </c>
      <c r="M881" s="39">
        <v>0</v>
      </c>
      <c r="N881" s="39">
        <v>0</v>
      </c>
      <c r="O881" s="39">
        <v>0</v>
      </c>
      <c r="P881" s="39">
        <v>0</v>
      </c>
      <c r="Q881" s="39">
        <v>0</v>
      </c>
      <c r="R881" s="39">
        <v>0</v>
      </c>
      <c r="S881" s="39">
        <v>0</v>
      </c>
      <c r="T881" s="39">
        <v>0</v>
      </c>
      <c r="U881" s="39">
        <v>0</v>
      </c>
      <c r="V881" s="39">
        <v>0</v>
      </c>
      <c r="W881" s="39">
        <v>0</v>
      </c>
      <c r="X881" s="39">
        <v>0</v>
      </c>
      <c r="Y881" s="39">
        <v>0</v>
      </c>
      <c r="Z881" s="39">
        <v>0</v>
      </c>
      <c r="AA881" s="39">
        <v>0</v>
      </c>
      <c r="AB881" s="39">
        <v>0</v>
      </c>
      <c r="AC881" s="39">
        <v>0</v>
      </c>
      <c r="AD881" s="39">
        <v>0</v>
      </c>
      <c r="AE881" s="39">
        <v>0</v>
      </c>
      <c r="AF881" s="39">
        <v>0</v>
      </c>
      <c r="AG881" s="39">
        <v>0</v>
      </c>
      <c r="AH881" s="39">
        <v>0</v>
      </c>
      <c r="AI881" s="39">
        <v>0</v>
      </c>
      <c r="AJ881" s="39">
        <v>0</v>
      </c>
      <c r="AK881" s="39">
        <v>0</v>
      </c>
      <c r="AL881" s="39">
        <v>0</v>
      </c>
      <c r="AM881" s="39"/>
      <c r="AN881" s="39"/>
      <c r="AO881" s="39">
        <v>0</v>
      </c>
      <c r="AP881" s="39">
        <v>0</v>
      </c>
      <c r="AQ881" s="39">
        <v>0</v>
      </c>
      <c r="AR881" s="39">
        <v>0</v>
      </c>
      <c r="AS881" s="39">
        <v>0</v>
      </c>
      <c r="AT881" s="39">
        <v>0</v>
      </c>
      <c r="AU881" s="39">
        <v>0</v>
      </c>
      <c r="AV881" s="39">
        <v>0</v>
      </c>
      <c r="AW881" s="75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15.75">
      <c r="A882" s="62"/>
      <c r="B882" s="9">
        <v>2017</v>
      </c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75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15.75">
      <c r="A883" s="62" t="s">
        <v>54</v>
      </c>
      <c r="B883" s="9">
        <v>2015</v>
      </c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>
        <v>0</v>
      </c>
      <c r="AV883" s="39">
        <v>0</v>
      </c>
      <c r="AW883" s="75" t="s">
        <v>55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15.75">
      <c r="A884" s="62"/>
      <c r="B884" s="9">
        <v>2016</v>
      </c>
      <c r="C884" s="39"/>
      <c r="D884" s="39"/>
      <c r="E884" s="39"/>
      <c r="F884" s="39"/>
      <c r="G884" s="39"/>
      <c r="H884" s="39"/>
      <c r="I884" s="39">
        <v>280</v>
      </c>
      <c r="J884" s="39">
        <v>228</v>
      </c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>
        <v>280</v>
      </c>
      <c r="AV884" s="39">
        <v>228</v>
      </c>
      <c r="AW884" s="75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15.75">
      <c r="A885" s="62"/>
      <c r="B885" s="9">
        <v>2017</v>
      </c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75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15.75">
      <c r="A886" s="62" t="s">
        <v>56</v>
      </c>
      <c r="B886" s="9">
        <v>2015</v>
      </c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>
        <v>65</v>
      </c>
      <c r="AP886" s="39">
        <v>111</v>
      </c>
      <c r="AQ886" s="39"/>
      <c r="AR886" s="39"/>
      <c r="AS886" s="39"/>
      <c r="AT886" s="39"/>
      <c r="AU886" s="39">
        <v>65</v>
      </c>
      <c r="AV886" s="39">
        <v>111</v>
      </c>
      <c r="AW886" s="75" t="s">
        <v>57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15.75">
      <c r="A887" s="62"/>
      <c r="B887" s="9">
        <v>2016</v>
      </c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>
        <v>126</v>
      </c>
      <c r="AP887" s="39">
        <v>112</v>
      </c>
      <c r="AQ887" s="39"/>
      <c r="AR887" s="39"/>
      <c r="AS887" s="39"/>
      <c r="AT887" s="39"/>
      <c r="AU887" s="39">
        <v>126</v>
      </c>
      <c r="AV887" s="39">
        <v>112</v>
      </c>
      <c r="AW887" s="75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15.75">
      <c r="A888" s="62"/>
      <c r="B888" s="9">
        <v>2017</v>
      </c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75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15.75">
      <c r="A889" s="62" t="s">
        <v>58</v>
      </c>
      <c r="B889" s="9">
        <v>2015</v>
      </c>
      <c r="C889" s="39">
        <v>8</v>
      </c>
      <c r="D889" s="39">
        <v>24</v>
      </c>
      <c r="E889" s="39">
        <v>6</v>
      </c>
      <c r="F889" s="39">
        <v>14</v>
      </c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>
        <v>2009</v>
      </c>
      <c r="R889" s="39">
        <v>3046</v>
      </c>
      <c r="S889" s="39"/>
      <c r="T889" s="39"/>
      <c r="U889" s="39"/>
      <c r="V889" s="39"/>
      <c r="W889" s="39"/>
      <c r="X889" s="39"/>
      <c r="Y889" s="39"/>
      <c r="Z889" s="39"/>
      <c r="AA889" s="39">
        <v>842</v>
      </c>
      <c r="AB889" s="39">
        <v>1778</v>
      </c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>
        <v>2865</v>
      </c>
      <c r="AV889" s="39">
        <v>4862</v>
      </c>
      <c r="AW889" s="75" t="s">
        <v>59</v>
      </c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15.75">
      <c r="A890" s="62"/>
      <c r="B890" s="9">
        <v>2016</v>
      </c>
      <c r="C890" s="39">
        <v>5.1079999999999997</v>
      </c>
      <c r="D890" s="39">
        <v>27.608836</v>
      </c>
      <c r="E890" s="39">
        <v>501</v>
      </c>
      <c r="F890" s="39">
        <v>674</v>
      </c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>
        <v>1717</v>
      </c>
      <c r="R890" s="39">
        <v>2755</v>
      </c>
      <c r="S890" s="39"/>
      <c r="T890" s="39"/>
      <c r="U890" s="39"/>
      <c r="V890" s="39"/>
      <c r="W890" s="39"/>
      <c r="X890" s="39"/>
      <c r="Y890" s="39"/>
      <c r="Z890" s="39"/>
      <c r="AA890" s="39">
        <v>128.58000000000001</v>
      </c>
      <c r="AB890" s="39">
        <v>198.58047999999999</v>
      </c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>
        <v>2351.6880000000001</v>
      </c>
      <c r="AV890" s="39">
        <v>3655.189316</v>
      </c>
      <c r="AW890" s="75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15.75">
      <c r="A891" s="62"/>
      <c r="B891" s="9">
        <v>2017</v>
      </c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75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15.75">
      <c r="A892" s="62" t="s">
        <v>145</v>
      </c>
      <c r="B892" s="9">
        <v>2015</v>
      </c>
      <c r="C892" s="39">
        <f>C838+C841+C844+C847+C850+C853+C856+C859+C862+C865+C868+C871+C874+C877+C880+C883+C886+C889</f>
        <v>16527.648000000001</v>
      </c>
      <c r="D892" s="39">
        <f t="shared" ref="D892:AF892" si="43">D838+D841+D844+D847+D850+D853+D856+D859+D862+D865+D868+D871+D874+D877+D880+D883+D886+D889</f>
        <v>14677.823883797511</v>
      </c>
      <c r="E892" s="39">
        <f t="shared" si="43"/>
        <v>76931.572</v>
      </c>
      <c r="F892" s="39">
        <f t="shared" si="43"/>
        <v>170607.92580383108</v>
      </c>
      <c r="G892" s="39">
        <f t="shared" si="43"/>
        <v>28.5</v>
      </c>
      <c r="H892" s="39">
        <f t="shared" si="43"/>
        <v>56.324999999999996</v>
      </c>
      <c r="I892" s="39">
        <f t="shared" si="43"/>
        <v>628.16500000000008</v>
      </c>
      <c r="J892" s="39">
        <f t="shared" si="43"/>
        <v>1287.2144799999999</v>
      </c>
      <c r="K892" s="39">
        <f t="shared" si="43"/>
        <v>0</v>
      </c>
      <c r="L892" s="39">
        <f t="shared" si="43"/>
        <v>0</v>
      </c>
      <c r="M892" s="39">
        <f t="shared" si="43"/>
        <v>0</v>
      </c>
      <c r="N892" s="39">
        <f t="shared" si="43"/>
        <v>0</v>
      </c>
      <c r="O892" s="39">
        <f t="shared" si="43"/>
        <v>0</v>
      </c>
      <c r="P892" s="39">
        <f t="shared" si="43"/>
        <v>0</v>
      </c>
      <c r="Q892" s="39">
        <f t="shared" si="43"/>
        <v>19231.63</v>
      </c>
      <c r="R892" s="39">
        <f t="shared" si="43"/>
        <v>80498.990970840474</v>
      </c>
      <c r="S892" s="39">
        <f t="shared" si="43"/>
        <v>1414.7</v>
      </c>
      <c r="T892" s="39">
        <f t="shared" si="43"/>
        <v>8361.5740686106346</v>
      </c>
      <c r="U892" s="39">
        <f t="shared" si="43"/>
        <v>88.703000000000003</v>
      </c>
      <c r="V892" s="39">
        <f t="shared" si="43"/>
        <v>161.7878</v>
      </c>
      <c r="W892" s="39">
        <f t="shared" si="43"/>
        <v>4116.7</v>
      </c>
      <c r="X892" s="39">
        <f t="shared" si="43"/>
        <v>6617.1019999999999</v>
      </c>
      <c r="Y892" s="39">
        <f t="shared" si="43"/>
        <v>0</v>
      </c>
      <c r="Z892" s="39">
        <f t="shared" si="43"/>
        <v>0</v>
      </c>
      <c r="AA892" s="39">
        <f t="shared" si="43"/>
        <v>3389.86</v>
      </c>
      <c r="AB892" s="39">
        <f t="shared" si="43"/>
        <v>8913.1588336192108</v>
      </c>
      <c r="AC892" s="39">
        <f t="shared" si="43"/>
        <v>19</v>
      </c>
      <c r="AD892" s="39">
        <f t="shared" si="43"/>
        <v>58</v>
      </c>
      <c r="AE892" s="39">
        <f t="shared" si="43"/>
        <v>129.30000000000001</v>
      </c>
      <c r="AF892" s="39">
        <f t="shared" si="43"/>
        <v>430.21600000000001</v>
      </c>
      <c r="AG892" s="39">
        <v>2008.04</v>
      </c>
      <c r="AH892" s="39">
        <v>6682.9477427101201</v>
      </c>
      <c r="AI892" s="39">
        <v>706.31</v>
      </c>
      <c r="AJ892" s="39">
        <v>1290.3401951080618</v>
      </c>
      <c r="AK892" s="39">
        <v>0</v>
      </c>
      <c r="AL892" s="39">
        <v>0</v>
      </c>
      <c r="AM892" s="39">
        <v>1678.95</v>
      </c>
      <c r="AN892" s="39">
        <v>6485.4089999999997</v>
      </c>
      <c r="AO892" s="39">
        <v>167.619</v>
      </c>
      <c r="AP892" s="39">
        <v>368.56302879931388</v>
      </c>
      <c r="AQ892" s="39">
        <v>0</v>
      </c>
      <c r="AR892" s="39">
        <v>0</v>
      </c>
      <c r="AS892" s="39">
        <v>6310.3</v>
      </c>
      <c r="AT892" s="39">
        <v>12464.375</v>
      </c>
      <c r="AU892" s="39">
        <v>161696.03700000001</v>
      </c>
      <c r="AV892" s="39">
        <v>448164.65623131645</v>
      </c>
      <c r="AW892" s="75" t="s">
        <v>98</v>
      </c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15.75">
      <c r="A893" s="62"/>
      <c r="B893" s="9">
        <v>2016</v>
      </c>
      <c r="C893" s="39">
        <f t="shared" ref="C893:AF893" si="44">C839+C842+C845+C848+C851+C854+C857+C860+C863+C866+C869+C872+C875+C878+C881+C884+C887+C890</f>
        <v>1795.0319999999999</v>
      </c>
      <c r="D893" s="39">
        <f t="shared" si="44"/>
        <v>7774.3883420000011</v>
      </c>
      <c r="E893" s="39">
        <f t="shared" si="44"/>
        <v>176967.39400000003</v>
      </c>
      <c r="F893" s="39">
        <f t="shared" si="44"/>
        <v>270534.59072036203</v>
      </c>
      <c r="G893" s="39">
        <f t="shared" si="44"/>
        <v>10.039999999999999</v>
      </c>
      <c r="H893" s="39">
        <f t="shared" si="44"/>
        <v>45.518000000000001</v>
      </c>
      <c r="I893" s="39">
        <f t="shared" si="44"/>
        <v>683.95</v>
      </c>
      <c r="J893" s="39">
        <f t="shared" si="44"/>
        <v>2097.4700000000003</v>
      </c>
      <c r="K893" s="39">
        <f t="shared" si="44"/>
        <v>0</v>
      </c>
      <c r="L893" s="39">
        <f t="shared" si="44"/>
        <v>0</v>
      </c>
      <c r="M893" s="39">
        <f t="shared" si="44"/>
        <v>0</v>
      </c>
      <c r="N893" s="39">
        <f t="shared" si="44"/>
        <v>0</v>
      </c>
      <c r="O893" s="39">
        <f t="shared" si="44"/>
        <v>50.959000000000003</v>
      </c>
      <c r="P893" s="39">
        <f t="shared" si="44"/>
        <v>204.04280000000003</v>
      </c>
      <c r="Q893" s="39">
        <f t="shared" si="44"/>
        <v>17668.739300000001</v>
      </c>
      <c r="R893" s="39">
        <f t="shared" si="44"/>
        <v>81293.874254218696</v>
      </c>
      <c r="S893" s="39">
        <f t="shared" si="44"/>
        <v>2617.183</v>
      </c>
      <c r="T893" s="39">
        <f t="shared" si="44"/>
        <v>14866.303599999999</v>
      </c>
      <c r="U893" s="39">
        <f t="shared" si="44"/>
        <v>1</v>
      </c>
      <c r="V893" s="39">
        <f t="shared" si="44"/>
        <v>18</v>
      </c>
      <c r="W893" s="39">
        <f t="shared" si="44"/>
        <v>819.27499999999998</v>
      </c>
      <c r="X893" s="39">
        <f t="shared" si="44"/>
        <v>3296.7818000000002</v>
      </c>
      <c r="Y893" s="39">
        <f t="shared" si="44"/>
        <v>0</v>
      </c>
      <c r="Z893" s="39">
        <f t="shared" si="44"/>
        <v>0</v>
      </c>
      <c r="AA893" s="39">
        <f t="shared" si="44"/>
        <v>2667.4780000000001</v>
      </c>
      <c r="AB893" s="39">
        <f t="shared" si="44"/>
        <v>9545.1013300000013</v>
      </c>
      <c r="AC893" s="39">
        <f t="shared" si="44"/>
        <v>0</v>
      </c>
      <c r="AD893" s="39">
        <f t="shared" si="44"/>
        <v>0</v>
      </c>
      <c r="AE893" s="39">
        <f t="shared" si="44"/>
        <v>1</v>
      </c>
      <c r="AF893" s="39">
        <f t="shared" si="44"/>
        <v>8</v>
      </c>
      <c r="AG893" s="39">
        <v>1273.8000000000002</v>
      </c>
      <c r="AH893" s="39">
        <v>5164.5098239999998</v>
      </c>
      <c r="AI893" s="39">
        <v>163.23000000000002</v>
      </c>
      <c r="AJ893" s="39">
        <v>1332.3758720000001</v>
      </c>
      <c r="AK893" s="39">
        <v>18.562000000000001</v>
      </c>
      <c r="AL893" s="39">
        <v>135.58023999999997</v>
      </c>
      <c r="AM893" s="39">
        <v>3899.1709999999998</v>
      </c>
      <c r="AN893" s="39">
        <v>13260.148017103236</v>
      </c>
      <c r="AO893" s="39">
        <v>505.59499999999997</v>
      </c>
      <c r="AP893" s="39">
        <v>937.77970884199988</v>
      </c>
      <c r="AQ893" s="39">
        <v>14.837999999999999</v>
      </c>
      <c r="AR893" s="39">
        <v>89.904863999999989</v>
      </c>
      <c r="AS893" s="39">
        <v>11830.593999999999</v>
      </c>
      <c r="AT893" s="39">
        <v>26244.698292000001</v>
      </c>
      <c r="AU893" s="39">
        <v>225473.86130000002</v>
      </c>
      <c r="AV893" s="39">
        <v>588869.63879052596</v>
      </c>
      <c r="AW893" s="75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15.75">
      <c r="A894" s="62"/>
      <c r="B894" s="9">
        <v>2017</v>
      </c>
      <c r="C894" s="39">
        <f t="shared" ref="C894:AF894" si="45">C840+C843+C846+C849+C852+C855+C858+C861+C864+C867+C870+C873+C876+C879+C882+C885+C888+C891</f>
        <v>1113.923</v>
      </c>
      <c r="D894" s="39">
        <f t="shared" si="45"/>
        <v>20173.7408</v>
      </c>
      <c r="E894" s="39">
        <f t="shared" si="45"/>
        <v>108555.52800000001</v>
      </c>
      <c r="F894" s="39">
        <f t="shared" si="45"/>
        <v>261858.99620000002</v>
      </c>
      <c r="G894" s="39">
        <f t="shared" si="45"/>
        <v>0</v>
      </c>
      <c r="H894" s="39">
        <f t="shared" si="45"/>
        <v>0</v>
      </c>
      <c r="I894" s="39">
        <f t="shared" si="45"/>
        <v>144</v>
      </c>
      <c r="J894" s="39">
        <f t="shared" si="45"/>
        <v>2348</v>
      </c>
      <c r="K894" s="39">
        <f t="shared" si="45"/>
        <v>29.759999999999998</v>
      </c>
      <c r="L894" s="39">
        <f t="shared" si="45"/>
        <v>183</v>
      </c>
      <c r="M894" s="39">
        <f t="shared" si="45"/>
        <v>1.85</v>
      </c>
      <c r="N894" s="39">
        <f t="shared" si="45"/>
        <v>4</v>
      </c>
      <c r="O894" s="39">
        <f t="shared" si="45"/>
        <v>0</v>
      </c>
      <c r="P894" s="39">
        <f t="shared" si="45"/>
        <v>0</v>
      </c>
      <c r="Q894" s="39">
        <f t="shared" si="45"/>
        <v>8165.8369999999995</v>
      </c>
      <c r="R894" s="39">
        <f t="shared" si="45"/>
        <v>109636.2182</v>
      </c>
      <c r="S894" s="39">
        <f t="shared" si="45"/>
        <v>2588.779</v>
      </c>
      <c r="T894" s="39">
        <f t="shared" si="45"/>
        <v>50837.5622</v>
      </c>
      <c r="U894" s="39">
        <f t="shared" si="45"/>
        <v>0</v>
      </c>
      <c r="V894" s="39">
        <f t="shared" si="45"/>
        <v>0</v>
      </c>
      <c r="W894" s="39">
        <f t="shared" si="45"/>
        <v>777.11500000000001</v>
      </c>
      <c r="X894" s="39">
        <f t="shared" si="45"/>
        <v>3072.8490000000002</v>
      </c>
      <c r="Y894" s="39">
        <f t="shared" si="45"/>
        <v>0</v>
      </c>
      <c r="Z894" s="39">
        <f t="shared" si="45"/>
        <v>0</v>
      </c>
      <c r="AA894" s="39">
        <f t="shared" si="45"/>
        <v>0</v>
      </c>
      <c r="AB894" s="39">
        <f t="shared" si="45"/>
        <v>0</v>
      </c>
      <c r="AC894" s="39">
        <f t="shared" si="45"/>
        <v>0</v>
      </c>
      <c r="AD894" s="39">
        <f t="shared" si="45"/>
        <v>0</v>
      </c>
      <c r="AE894" s="39">
        <f t="shared" si="45"/>
        <v>44.18</v>
      </c>
      <c r="AF894" s="39">
        <f t="shared" si="45"/>
        <v>48.639000000000003</v>
      </c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75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16.5" customHeight="1">
      <c r="A899" s="54" t="s">
        <v>168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53" t="s">
        <v>167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19.5" customHeight="1">
      <c r="A900" s="80" t="s">
        <v>246</v>
      </c>
      <c r="B900" s="80"/>
      <c r="C900" s="80"/>
      <c r="D900" s="8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79" t="s">
        <v>247</v>
      </c>
      <c r="AT900" s="79"/>
      <c r="AU900" s="79"/>
      <c r="AV900" s="79"/>
      <c r="AW900" s="79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16.5" customHeight="1">
      <c r="A901" s="76" t="s">
        <v>147</v>
      </c>
      <c r="B901" s="76"/>
      <c r="C901" s="76"/>
      <c r="D901" s="76"/>
      <c r="E901" s="4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J901" s="4"/>
      <c r="AK901" s="4"/>
      <c r="AL901" s="4"/>
      <c r="AM901" s="4"/>
      <c r="AN901" s="4"/>
      <c r="AO901" s="4"/>
      <c r="AP901" s="4"/>
      <c r="AQ901" s="77" t="s">
        <v>148</v>
      </c>
      <c r="AR901" s="77"/>
      <c r="AS901" s="77"/>
      <c r="AT901" s="77"/>
      <c r="AU901" s="77"/>
      <c r="AV901" s="77"/>
      <c r="AW901" s="77"/>
      <c r="AX901" s="37"/>
      <c r="AY901" s="37"/>
      <c r="AZ901" s="1"/>
      <c r="BA901" s="1"/>
      <c r="BB901" s="1"/>
    </row>
    <row r="902" spans="1:61" ht="16.5" customHeight="1">
      <c r="A902" s="73" t="s">
        <v>100</v>
      </c>
      <c r="B902" s="74"/>
      <c r="C902" s="72" t="s">
        <v>101</v>
      </c>
      <c r="D902" s="72"/>
      <c r="E902" s="72" t="s">
        <v>18</v>
      </c>
      <c r="F902" s="72"/>
      <c r="G902" s="72" t="s">
        <v>20</v>
      </c>
      <c r="H902" s="72"/>
      <c r="I902" s="72" t="s">
        <v>22</v>
      </c>
      <c r="J902" s="72"/>
      <c r="K902" s="72" t="s">
        <v>24</v>
      </c>
      <c r="L902" s="72"/>
      <c r="M902" s="72" t="s">
        <v>26</v>
      </c>
      <c r="N902" s="72"/>
      <c r="O902" s="72" t="s">
        <v>102</v>
      </c>
      <c r="P902" s="72"/>
      <c r="Q902" s="72" t="s">
        <v>30</v>
      </c>
      <c r="R902" s="72"/>
      <c r="S902" s="72" t="s">
        <v>32</v>
      </c>
      <c r="T902" s="72"/>
      <c r="U902" s="72" t="s">
        <v>34</v>
      </c>
      <c r="V902" s="72"/>
      <c r="W902" s="72" t="s">
        <v>36</v>
      </c>
      <c r="X902" s="72"/>
      <c r="Y902" s="72" t="s">
        <v>38</v>
      </c>
      <c r="Z902" s="72"/>
      <c r="AA902" s="72" t="s">
        <v>40</v>
      </c>
      <c r="AB902" s="72"/>
      <c r="AC902" s="72" t="s">
        <v>42</v>
      </c>
      <c r="AD902" s="72"/>
      <c r="AE902" s="72" t="s">
        <v>44</v>
      </c>
      <c r="AF902" s="72"/>
      <c r="AG902" s="72" t="s">
        <v>46</v>
      </c>
      <c r="AH902" s="72"/>
      <c r="AI902" s="72" t="s">
        <v>48</v>
      </c>
      <c r="AJ902" s="72"/>
      <c r="AK902" s="72" t="s">
        <v>50</v>
      </c>
      <c r="AL902" s="72"/>
      <c r="AM902" s="72" t="s">
        <v>52</v>
      </c>
      <c r="AN902" s="72"/>
      <c r="AO902" s="72" t="s">
        <v>54</v>
      </c>
      <c r="AP902" s="72"/>
      <c r="AQ902" s="72" t="s">
        <v>56</v>
      </c>
      <c r="AR902" s="72"/>
      <c r="AS902" s="72" t="s">
        <v>58</v>
      </c>
      <c r="AT902" s="72"/>
      <c r="AU902" s="72" t="s">
        <v>97</v>
      </c>
      <c r="AV902" s="72"/>
      <c r="AW902" s="34" t="s">
        <v>103</v>
      </c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16.5" customHeight="1">
      <c r="A903" s="91" t="s">
        <v>104</v>
      </c>
      <c r="B903" s="34" t="s">
        <v>65</v>
      </c>
      <c r="C903" s="72" t="s">
        <v>105</v>
      </c>
      <c r="D903" s="72"/>
      <c r="E903" s="72" t="s">
        <v>106</v>
      </c>
      <c r="F903" s="72"/>
      <c r="G903" s="72" t="s">
        <v>107</v>
      </c>
      <c r="H903" s="72"/>
      <c r="I903" s="72" t="s">
        <v>108</v>
      </c>
      <c r="J903" s="72"/>
      <c r="K903" s="72" t="s">
        <v>109</v>
      </c>
      <c r="L903" s="72"/>
      <c r="M903" s="72" t="s">
        <v>27</v>
      </c>
      <c r="N903" s="72"/>
      <c r="O903" s="72" t="s">
        <v>110</v>
      </c>
      <c r="P903" s="72"/>
      <c r="Q903" s="72" t="s">
        <v>111</v>
      </c>
      <c r="R903" s="72"/>
      <c r="S903" s="72" t="s">
        <v>112</v>
      </c>
      <c r="T903" s="72"/>
      <c r="U903" s="72" t="s">
        <v>113</v>
      </c>
      <c r="V903" s="72"/>
      <c r="W903" s="72" t="s">
        <v>114</v>
      </c>
      <c r="X903" s="72"/>
      <c r="Y903" s="72" t="s">
        <v>115</v>
      </c>
      <c r="Z903" s="72"/>
      <c r="AA903" s="72" t="s">
        <v>116</v>
      </c>
      <c r="AB903" s="72"/>
      <c r="AC903" s="72" t="s">
        <v>117</v>
      </c>
      <c r="AD903" s="72"/>
      <c r="AE903" s="72" t="s">
        <v>118</v>
      </c>
      <c r="AF903" s="72"/>
      <c r="AG903" s="72" t="s">
        <v>119</v>
      </c>
      <c r="AH903" s="72"/>
      <c r="AI903" s="72" t="s">
        <v>120</v>
      </c>
      <c r="AJ903" s="72"/>
      <c r="AK903" s="72" t="s">
        <v>121</v>
      </c>
      <c r="AL903" s="72"/>
      <c r="AM903" s="72" t="s">
        <v>122</v>
      </c>
      <c r="AN903" s="72"/>
      <c r="AO903" s="72" t="s">
        <v>123</v>
      </c>
      <c r="AP903" s="72"/>
      <c r="AQ903" s="72" t="s">
        <v>57</v>
      </c>
      <c r="AR903" s="72"/>
      <c r="AS903" s="72" t="s">
        <v>124</v>
      </c>
      <c r="AT903" s="72"/>
      <c r="AU903" s="72" t="s">
        <v>125</v>
      </c>
      <c r="AV903" s="72"/>
      <c r="AW903" s="88" t="s">
        <v>126</v>
      </c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15.75">
      <c r="A904" s="92"/>
      <c r="B904" s="24" t="s">
        <v>81</v>
      </c>
      <c r="C904" s="35" t="s">
        <v>149</v>
      </c>
      <c r="D904" s="36" t="s">
        <v>150</v>
      </c>
      <c r="E904" s="35" t="s">
        <v>149</v>
      </c>
      <c r="F904" s="36" t="s">
        <v>150</v>
      </c>
      <c r="G904" s="35" t="s">
        <v>149</v>
      </c>
      <c r="H904" s="36" t="s">
        <v>150</v>
      </c>
      <c r="I904" s="35" t="s">
        <v>149</v>
      </c>
      <c r="J904" s="36" t="s">
        <v>150</v>
      </c>
      <c r="K904" s="35" t="s">
        <v>149</v>
      </c>
      <c r="L904" s="36" t="s">
        <v>150</v>
      </c>
      <c r="M904" s="35" t="s">
        <v>149</v>
      </c>
      <c r="N904" s="36" t="s">
        <v>150</v>
      </c>
      <c r="O904" s="35" t="s">
        <v>149</v>
      </c>
      <c r="P904" s="36" t="s">
        <v>150</v>
      </c>
      <c r="Q904" s="35" t="s">
        <v>149</v>
      </c>
      <c r="R904" s="36" t="s">
        <v>150</v>
      </c>
      <c r="S904" s="35" t="s">
        <v>149</v>
      </c>
      <c r="T904" s="36" t="s">
        <v>150</v>
      </c>
      <c r="U904" s="35" t="s">
        <v>149</v>
      </c>
      <c r="V904" s="36" t="s">
        <v>150</v>
      </c>
      <c r="W904" s="35" t="s">
        <v>149</v>
      </c>
      <c r="X904" s="36" t="s">
        <v>150</v>
      </c>
      <c r="Y904" s="35" t="s">
        <v>149</v>
      </c>
      <c r="Z904" s="36" t="s">
        <v>150</v>
      </c>
      <c r="AA904" s="35" t="s">
        <v>149</v>
      </c>
      <c r="AB904" s="36" t="s">
        <v>150</v>
      </c>
      <c r="AC904" s="35" t="s">
        <v>149</v>
      </c>
      <c r="AD904" s="36" t="s">
        <v>150</v>
      </c>
      <c r="AE904" s="35" t="s">
        <v>149</v>
      </c>
      <c r="AF904" s="36" t="s">
        <v>150</v>
      </c>
      <c r="AG904" s="35" t="s">
        <v>149</v>
      </c>
      <c r="AH904" s="36" t="s">
        <v>150</v>
      </c>
      <c r="AI904" s="35" t="s">
        <v>149</v>
      </c>
      <c r="AJ904" s="36" t="s">
        <v>150</v>
      </c>
      <c r="AK904" s="35" t="s">
        <v>149</v>
      </c>
      <c r="AL904" s="36" t="s">
        <v>150</v>
      </c>
      <c r="AM904" s="35" t="s">
        <v>149</v>
      </c>
      <c r="AN904" s="36" t="s">
        <v>150</v>
      </c>
      <c r="AO904" s="35" t="s">
        <v>149</v>
      </c>
      <c r="AP904" s="36" t="s">
        <v>150</v>
      </c>
      <c r="AQ904" s="35" t="s">
        <v>149</v>
      </c>
      <c r="AR904" s="36" t="s">
        <v>150</v>
      </c>
      <c r="AS904" s="35" t="s">
        <v>149</v>
      </c>
      <c r="AT904" s="36" t="s">
        <v>150</v>
      </c>
      <c r="AU904" s="35" t="s">
        <v>149</v>
      </c>
      <c r="AV904" s="36" t="s">
        <v>150</v>
      </c>
      <c r="AW904" s="90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15.75">
      <c r="A905" s="62" t="s">
        <v>16</v>
      </c>
      <c r="B905" s="9">
        <v>2015</v>
      </c>
      <c r="C905" s="39"/>
      <c r="D905" s="39"/>
      <c r="E905" s="39">
        <v>9697.6350000000002</v>
      </c>
      <c r="F905" s="39">
        <v>53969.334095999999</v>
      </c>
      <c r="G905" s="39">
        <v>9</v>
      </c>
      <c r="H905" s="39">
        <v>2941.1748200000002</v>
      </c>
      <c r="I905" s="39">
        <v>26.364999999999998</v>
      </c>
      <c r="J905" s="39">
        <v>98.318971999999988</v>
      </c>
      <c r="K905" s="39"/>
      <c r="L905" s="39"/>
      <c r="M905" s="39"/>
      <c r="N905" s="39"/>
      <c r="O905" s="39"/>
      <c r="P905" s="39"/>
      <c r="Q905" s="39">
        <v>6175.9</v>
      </c>
      <c r="R905" s="39">
        <v>17992.524372</v>
      </c>
      <c r="S905" s="39"/>
      <c r="T905" s="39"/>
      <c r="U905" s="39">
        <v>2419.1120000000001</v>
      </c>
      <c r="V905" s="39">
        <v>7606.0740560000004</v>
      </c>
      <c r="W905" s="39"/>
      <c r="X905" s="39"/>
      <c r="Y905" s="39"/>
      <c r="Z905" s="39"/>
      <c r="AA905" s="39">
        <v>6.12</v>
      </c>
      <c r="AB905" s="39">
        <v>33.070451999999996</v>
      </c>
      <c r="AC905" s="39">
        <v>216</v>
      </c>
      <c r="AD905" s="39">
        <v>196.31318400000001</v>
      </c>
      <c r="AE905" s="39"/>
      <c r="AF905" s="39"/>
      <c r="AG905" s="39">
        <v>1887.0989999999999</v>
      </c>
      <c r="AH905" s="39">
        <v>3231.6429880000001</v>
      </c>
      <c r="AI905" s="39">
        <v>4.6260000000000003</v>
      </c>
      <c r="AJ905" s="39">
        <v>27.024267999999999</v>
      </c>
      <c r="AK905" s="39"/>
      <c r="AL905" s="39"/>
      <c r="AM905" s="39">
        <v>7948.424</v>
      </c>
      <c r="AN905" s="39">
        <v>23291.802732</v>
      </c>
      <c r="AO905" s="39">
        <v>690.29200000000003</v>
      </c>
      <c r="AP905" s="39">
        <v>3735.8540680000001</v>
      </c>
      <c r="AQ905" s="39"/>
      <c r="AR905" s="39"/>
      <c r="AS905" s="39"/>
      <c r="AT905" s="39"/>
      <c r="AU905" s="39">
        <v>29080.572999999997</v>
      </c>
      <c r="AV905" s="39">
        <v>113123.13400799999</v>
      </c>
      <c r="AW905" s="75" t="s">
        <v>17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15.75">
      <c r="A906" s="62"/>
      <c r="B906" s="9">
        <v>2016</v>
      </c>
      <c r="C906" s="39"/>
      <c r="D906" s="39"/>
      <c r="E906" s="39">
        <v>9906.9639999999999</v>
      </c>
      <c r="F906" s="39">
        <v>41824.258959999999</v>
      </c>
      <c r="G906" s="39">
        <v>252.46600000000001</v>
      </c>
      <c r="H906" s="39">
        <v>1691.996776</v>
      </c>
      <c r="I906" s="39"/>
      <c r="J906" s="39"/>
      <c r="K906" s="39"/>
      <c r="L906" s="39"/>
      <c r="M906" s="39"/>
      <c r="N906" s="39"/>
      <c r="O906" s="39"/>
      <c r="P906" s="39"/>
      <c r="Q906" s="39">
        <v>17893.615000000002</v>
      </c>
      <c r="R906" s="39">
        <v>33862.363727999997</v>
      </c>
      <c r="S906" s="39"/>
      <c r="T906" s="39"/>
      <c r="U906" s="39">
        <v>2095.3119999999999</v>
      </c>
      <c r="V906" s="39">
        <v>7881.2333199999994</v>
      </c>
      <c r="W906" s="39"/>
      <c r="X906" s="39"/>
      <c r="Y906" s="39"/>
      <c r="Z906" s="39"/>
      <c r="AA906" s="39">
        <v>44.265000000000001</v>
      </c>
      <c r="AB906" s="39">
        <v>228.46301199999996</v>
      </c>
      <c r="AC906" s="39">
        <v>33.624000000000002</v>
      </c>
      <c r="AD906" s="39">
        <v>324.99721599999998</v>
      </c>
      <c r="AE906" s="39"/>
      <c r="AF906" s="39"/>
      <c r="AG906" s="39">
        <v>1960.8340000000001</v>
      </c>
      <c r="AH906" s="39">
        <v>2893.6765519999999</v>
      </c>
      <c r="AI906" s="39">
        <v>9.1660000000000004</v>
      </c>
      <c r="AJ906" s="39">
        <v>3.5921279999999998</v>
      </c>
      <c r="AK906" s="39"/>
      <c r="AL906" s="39"/>
      <c r="AM906" s="39">
        <v>7514.7550000000001</v>
      </c>
      <c r="AN906" s="39">
        <v>23537.873384000002</v>
      </c>
      <c r="AO906" s="39">
        <v>738.71600000000001</v>
      </c>
      <c r="AP906" s="39">
        <v>4036.1172799999999</v>
      </c>
      <c r="AQ906" s="39"/>
      <c r="AR906" s="39"/>
      <c r="AS906" s="39"/>
      <c r="AT906" s="39"/>
      <c r="AU906" s="39">
        <v>40449.717000000004</v>
      </c>
      <c r="AV906" s="39">
        <v>116284.572356</v>
      </c>
      <c r="AW906" s="75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15.75">
      <c r="A907" s="62"/>
      <c r="B907" s="9">
        <v>2017</v>
      </c>
      <c r="C907" s="39"/>
      <c r="D907" s="39"/>
      <c r="E907" s="39">
        <v>10402.3122</v>
      </c>
      <c r="F907" s="39">
        <v>44430.87</v>
      </c>
      <c r="G907" s="39">
        <v>265.08929999999998</v>
      </c>
      <c r="H907" s="39">
        <v>1797.4470000000001</v>
      </c>
      <c r="I907" s="39"/>
      <c r="J907" s="39"/>
      <c r="K907" s="39"/>
      <c r="L907" s="39"/>
      <c r="M907" s="39"/>
      <c r="N907" s="39"/>
      <c r="O907" s="39"/>
      <c r="P907" s="39"/>
      <c r="Q907" s="39">
        <v>18788.295750000001</v>
      </c>
      <c r="R907" s="39">
        <v>35972.766000000003</v>
      </c>
      <c r="S907" s="39"/>
      <c r="T907" s="39"/>
      <c r="U907" s="39">
        <v>2200.0776000000001</v>
      </c>
      <c r="V907" s="39">
        <v>8372.4150000000009</v>
      </c>
      <c r="W907" s="39"/>
      <c r="X907" s="39"/>
      <c r="Y907" s="39"/>
      <c r="Z907" s="39"/>
      <c r="AA907" s="39">
        <v>46.478250000000003</v>
      </c>
      <c r="AB907" s="39">
        <v>242.70149999999998</v>
      </c>
      <c r="AC907" s="39">
        <v>35.305199999999999</v>
      </c>
      <c r="AD907" s="39">
        <v>345.25200000000007</v>
      </c>
      <c r="AE907" s="39"/>
      <c r="AF907" s="39"/>
      <c r="AG907" s="39">
        <v>2058.8757000000001</v>
      </c>
      <c r="AH907" s="39">
        <v>3074.0190000000002</v>
      </c>
      <c r="AI907" s="39">
        <v>9.6242999999999999</v>
      </c>
      <c r="AJ907" s="39">
        <v>3.8160000000000007</v>
      </c>
      <c r="AK907" s="39"/>
      <c r="AL907" s="39"/>
      <c r="AM907" s="39">
        <v>7890.4927500000003</v>
      </c>
      <c r="AN907" s="39">
        <v>25004.823000000004</v>
      </c>
      <c r="AO907" s="39">
        <v>775.65179999999998</v>
      </c>
      <c r="AP907" s="39">
        <v>4287.66</v>
      </c>
      <c r="AQ907" s="39"/>
      <c r="AR907" s="39"/>
      <c r="AS907" s="39"/>
      <c r="AT907" s="39"/>
      <c r="AU907" s="39">
        <v>42472.202850000001</v>
      </c>
      <c r="AV907" s="39">
        <v>123531.76950000002</v>
      </c>
      <c r="AW907" s="75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15.75">
      <c r="A908" s="62" t="s">
        <v>18</v>
      </c>
      <c r="B908" s="9">
        <v>2015</v>
      </c>
      <c r="C908" s="39">
        <v>603</v>
      </c>
      <c r="D908" s="39">
        <v>2941</v>
      </c>
      <c r="E908" s="39"/>
      <c r="F908" s="39"/>
      <c r="G908" s="39">
        <v>4307</v>
      </c>
      <c r="H908" s="39">
        <v>24829</v>
      </c>
      <c r="I908" s="39"/>
      <c r="J908" s="39"/>
      <c r="K908" s="39"/>
      <c r="L908" s="39"/>
      <c r="M908" s="39"/>
      <c r="N908" s="39"/>
      <c r="O908" s="39"/>
      <c r="P908" s="39"/>
      <c r="Q908" s="39">
        <v>260190</v>
      </c>
      <c r="R908" s="39">
        <v>327221</v>
      </c>
      <c r="S908" s="39"/>
      <c r="T908" s="39"/>
      <c r="U908" s="39"/>
      <c r="V908" s="39"/>
      <c r="W908" s="39"/>
      <c r="X908" s="39"/>
      <c r="Y908" s="39"/>
      <c r="Z908" s="39"/>
      <c r="AA908" s="39">
        <v>11188</v>
      </c>
      <c r="AB908" s="39">
        <v>43345</v>
      </c>
      <c r="AC908" s="39">
        <v>44</v>
      </c>
      <c r="AD908" s="39">
        <v>76</v>
      </c>
      <c r="AE908" s="39"/>
      <c r="AF908" s="39"/>
      <c r="AG908" s="39">
        <v>5230</v>
      </c>
      <c r="AH908" s="39">
        <v>9807</v>
      </c>
      <c r="AI908" s="39">
        <v>93</v>
      </c>
      <c r="AJ908" s="39">
        <v>256</v>
      </c>
      <c r="AK908" s="39"/>
      <c r="AL908" s="39"/>
      <c r="AM908" s="39">
        <v>4623</v>
      </c>
      <c r="AN908" s="39">
        <v>15010</v>
      </c>
      <c r="AO908" s="39">
        <v>506</v>
      </c>
      <c r="AP908" s="39">
        <v>2730</v>
      </c>
      <c r="AQ908" s="39"/>
      <c r="AR908" s="39"/>
      <c r="AS908" s="39">
        <v>68</v>
      </c>
      <c r="AT908" s="39">
        <v>94</v>
      </c>
      <c r="AU908" s="39">
        <v>286852</v>
      </c>
      <c r="AV908" s="39">
        <v>426309</v>
      </c>
      <c r="AW908" s="75" t="s">
        <v>19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15.75">
      <c r="A909" s="62"/>
      <c r="B909" s="9">
        <v>2016</v>
      </c>
      <c r="C909" s="39">
        <v>764</v>
      </c>
      <c r="D909" s="39">
        <v>3910</v>
      </c>
      <c r="E909" s="39"/>
      <c r="F909" s="39"/>
      <c r="G909" s="39">
        <v>3937</v>
      </c>
      <c r="H909" s="39">
        <v>22395</v>
      </c>
      <c r="I909" s="39">
        <v>8</v>
      </c>
      <c r="J909" s="39">
        <v>34</v>
      </c>
      <c r="K909" s="39"/>
      <c r="L909" s="39"/>
      <c r="M909" s="39"/>
      <c r="N909" s="39"/>
      <c r="O909" s="39"/>
      <c r="P909" s="39"/>
      <c r="Q909" s="39">
        <v>284214</v>
      </c>
      <c r="R909" s="39">
        <v>341931</v>
      </c>
      <c r="S909" s="39"/>
      <c r="T909" s="39"/>
      <c r="U909" s="39"/>
      <c r="V909" s="39"/>
      <c r="W909" s="39"/>
      <c r="X909" s="39"/>
      <c r="Y909" s="39"/>
      <c r="Z909" s="39"/>
      <c r="AA909" s="39">
        <v>6466</v>
      </c>
      <c r="AB909" s="39">
        <v>24670</v>
      </c>
      <c r="AC909" s="39">
        <v>42</v>
      </c>
      <c r="AD909" s="39">
        <v>66</v>
      </c>
      <c r="AE909" s="39"/>
      <c r="AF909" s="39"/>
      <c r="AG909" s="39">
        <v>4531</v>
      </c>
      <c r="AH909" s="39">
        <v>9527</v>
      </c>
      <c r="AI909" s="39">
        <v>127</v>
      </c>
      <c r="AJ909" s="39">
        <v>384</v>
      </c>
      <c r="AK909" s="39"/>
      <c r="AL909" s="39"/>
      <c r="AM909" s="39">
        <v>4022</v>
      </c>
      <c r="AN909" s="39">
        <v>13523</v>
      </c>
      <c r="AO909" s="39">
        <v>510</v>
      </c>
      <c r="AP909" s="39">
        <v>2610</v>
      </c>
      <c r="AQ909" s="39"/>
      <c r="AR909" s="39"/>
      <c r="AS909" s="39">
        <v>19</v>
      </c>
      <c r="AT909" s="39">
        <v>2</v>
      </c>
      <c r="AU909" s="39">
        <v>304640</v>
      </c>
      <c r="AV909" s="39">
        <v>419052</v>
      </c>
      <c r="AW909" s="75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15.75">
      <c r="A910" s="62"/>
      <c r="B910" s="9">
        <v>2017</v>
      </c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75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15.75">
      <c r="A911" s="62" t="s">
        <v>20</v>
      </c>
      <c r="B911" s="9">
        <v>2015</v>
      </c>
      <c r="C911" s="39">
        <v>95</v>
      </c>
      <c r="D911" s="39">
        <v>385</v>
      </c>
      <c r="E911" s="39">
        <v>1423</v>
      </c>
      <c r="F911" s="39">
        <v>7296</v>
      </c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>
        <v>56611</v>
      </c>
      <c r="R911" s="39">
        <v>108397</v>
      </c>
      <c r="S911" s="39"/>
      <c r="T911" s="39"/>
      <c r="U911" s="39">
        <v>2</v>
      </c>
      <c r="V911" s="39">
        <v>4</v>
      </c>
      <c r="W911" s="39"/>
      <c r="X911" s="39"/>
      <c r="Y911" s="39"/>
      <c r="Z911" s="39"/>
      <c r="AA911" s="39">
        <v>501</v>
      </c>
      <c r="AB911" s="39">
        <v>3181</v>
      </c>
      <c r="AC911" s="39"/>
      <c r="AD911" s="39"/>
      <c r="AE911" s="39"/>
      <c r="AF911" s="39"/>
      <c r="AG911" s="39">
        <v>1218</v>
      </c>
      <c r="AH911" s="39">
        <v>1668</v>
      </c>
      <c r="AI911" s="39">
        <v>4</v>
      </c>
      <c r="AJ911" s="39">
        <v>40</v>
      </c>
      <c r="AK911" s="39"/>
      <c r="AL911" s="39"/>
      <c r="AM911" s="39">
        <v>251</v>
      </c>
      <c r="AN911" s="39">
        <v>856</v>
      </c>
      <c r="AO911" s="39">
        <v>181</v>
      </c>
      <c r="AP911" s="39">
        <v>1120</v>
      </c>
      <c r="AQ911" s="39"/>
      <c r="AR911" s="39"/>
      <c r="AS911" s="39">
        <v>475</v>
      </c>
      <c r="AT911" s="39">
        <v>726</v>
      </c>
      <c r="AU911" s="39">
        <v>60761</v>
      </c>
      <c r="AV911" s="39">
        <v>123673</v>
      </c>
      <c r="AW911" s="75" t="s">
        <v>21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15.75">
      <c r="A912" s="62"/>
      <c r="B912" s="9">
        <v>2016</v>
      </c>
      <c r="C912" s="39">
        <v>94</v>
      </c>
      <c r="D912" s="39">
        <v>412</v>
      </c>
      <c r="E912" s="39">
        <v>1581</v>
      </c>
      <c r="F912" s="39">
        <v>7152</v>
      </c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>
        <v>62597</v>
      </c>
      <c r="R912" s="39">
        <v>110069</v>
      </c>
      <c r="S912" s="39"/>
      <c r="T912" s="39"/>
      <c r="U912" s="39"/>
      <c r="V912" s="39"/>
      <c r="W912" s="39"/>
      <c r="X912" s="39"/>
      <c r="Y912" s="39"/>
      <c r="Z912" s="39"/>
      <c r="AA912" s="39">
        <v>377</v>
      </c>
      <c r="AB912" s="39">
        <v>1842</v>
      </c>
      <c r="AC912" s="39"/>
      <c r="AD912" s="39"/>
      <c r="AE912" s="39"/>
      <c r="AF912" s="39"/>
      <c r="AG912" s="39">
        <v>821</v>
      </c>
      <c r="AH912" s="39">
        <v>1287</v>
      </c>
      <c r="AI912" s="39">
        <v>1</v>
      </c>
      <c r="AJ912" s="39">
        <v>13</v>
      </c>
      <c r="AK912" s="39"/>
      <c r="AL912" s="39"/>
      <c r="AM912" s="39">
        <v>223</v>
      </c>
      <c r="AN912" s="39">
        <v>682</v>
      </c>
      <c r="AO912" s="39">
        <v>178</v>
      </c>
      <c r="AP912" s="39">
        <v>1111</v>
      </c>
      <c r="AQ912" s="39"/>
      <c r="AR912" s="39"/>
      <c r="AS912" s="39">
        <v>317</v>
      </c>
      <c r="AT912" s="39">
        <v>490</v>
      </c>
      <c r="AU912" s="39">
        <v>66189</v>
      </c>
      <c r="AV912" s="39">
        <v>123058</v>
      </c>
      <c r="AW912" s="75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15.75">
      <c r="A913" s="62"/>
      <c r="B913" s="9">
        <v>2017</v>
      </c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75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15.75">
      <c r="A914" s="62" t="s">
        <v>22</v>
      </c>
      <c r="B914" s="9">
        <v>2015</v>
      </c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>
        <v>198.88200000000001</v>
      </c>
      <c r="R914" s="39">
        <v>719.36862612999994</v>
      </c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>
        <v>43.04</v>
      </c>
      <c r="AN914" s="39">
        <v>121.93136969999999</v>
      </c>
      <c r="AO914" s="39"/>
      <c r="AP914" s="39"/>
      <c r="AQ914" s="39"/>
      <c r="AR914" s="39"/>
      <c r="AS914" s="39"/>
      <c r="AT914" s="39"/>
      <c r="AU914" s="39">
        <v>241.922</v>
      </c>
      <c r="AV914" s="39">
        <v>841.29999582999994</v>
      </c>
      <c r="AW914" s="75" t="s">
        <v>23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15.75">
      <c r="A915" s="62"/>
      <c r="B915" s="9">
        <v>2016</v>
      </c>
      <c r="C915" s="39"/>
      <c r="D915" s="39"/>
      <c r="E915" s="39">
        <v>66.608999999999995</v>
      </c>
      <c r="F915" s="39">
        <v>344.66219999999998</v>
      </c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>
        <v>9.5969999999999995</v>
      </c>
      <c r="R915" s="39">
        <v>52.005920000000003</v>
      </c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>
        <v>0.40799999999999997</v>
      </c>
      <c r="AJ915" s="39">
        <v>6.2771400000000002</v>
      </c>
      <c r="AK915" s="39"/>
      <c r="AL915" s="39"/>
      <c r="AM915" s="39">
        <v>145.09</v>
      </c>
      <c r="AN915" s="39">
        <v>148.70087999999998</v>
      </c>
      <c r="AO915" s="39"/>
      <c r="AP915" s="39"/>
      <c r="AQ915" s="39"/>
      <c r="AR915" s="39"/>
      <c r="AS915" s="39"/>
      <c r="AT915" s="39"/>
      <c r="AU915" s="39">
        <v>221.70400000000001</v>
      </c>
      <c r="AV915" s="39">
        <v>551.64613999999995</v>
      </c>
      <c r="AW915" s="75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15.75">
      <c r="A916" s="62"/>
      <c r="B916" s="9">
        <v>2017</v>
      </c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75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15.75">
      <c r="A917" s="62" t="s">
        <v>24</v>
      </c>
      <c r="B917" s="9">
        <v>2015</v>
      </c>
      <c r="C917" s="39"/>
      <c r="D917" s="39"/>
      <c r="E917" s="39"/>
      <c r="F917" s="39"/>
      <c r="G917" s="39"/>
      <c r="H917" s="39"/>
      <c r="I917" s="39">
        <v>111.7736</v>
      </c>
      <c r="J917" s="39">
        <v>410.80760667000004</v>
      </c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>
        <v>111.7736</v>
      </c>
      <c r="AV917" s="39">
        <v>410.80760667000004</v>
      </c>
      <c r="AW917" s="75" t="s">
        <v>25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15.75">
      <c r="A918" s="62"/>
      <c r="B918" s="9">
        <v>2016</v>
      </c>
      <c r="C918" s="39">
        <v>90.988</v>
      </c>
      <c r="D918" s="39">
        <v>849.88713810000013</v>
      </c>
      <c r="E918" s="39"/>
      <c r="F918" s="39"/>
      <c r="G918" s="39"/>
      <c r="H918" s="39"/>
      <c r="I918" s="39">
        <v>66.331000000000003</v>
      </c>
      <c r="J918" s="39">
        <v>270.77201970000004</v>
      </c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>
        <v>95.76</v>
      </c>
      <c r="AN918" s="39">
        <v>448.49880530000001</v>
      </c>
      <c r="AO918" s="39"/>
      <c r="AP918" s="39"/>
      <c r="AQ918" s="39"/>
      <c r="AR918" s="39"/>
      <c r="AS918" s="39"/>
      <c r="AT918" s="39"/>
      <c r="AU918" s="39">
        <v>253.07900000000001</v>
      </c>
      <c r="AV918" s="39">
        <v>1569.1579631000002</v>
      </c>
      <c r="AW918" s="75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15.75">
      <c r="A919" s="62"/>
      <c r="B919" s="9">
        <v>2017</v>
      </c>
      <c r="C919" s="39"/>
      <c r="D919" s="39"/>
      <c r="E919" s="39">
        <v>20.186</v>
      </c>
      <c r="F919" s="39">
        <v>81.820813099999995</v>
      </c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>
        <v>20.186</v>
      </c>
      <c r="AV919" s="39">
        <v>81.820813099999995</v>
      </c>
      <c r="AW919" s="75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15.75">
      <c r="A920" s="62" t="s">
        <v>26</v>
      </c>
      <c r="B920" s="9">
        <v>2015</v>
      </c>
      <c r="C920" s="39"/>
      <c r="D920" s="39"/>
      <c r="E920" s="39">
        <v>262</v>
      </c>
      <c r="F920" s="39">
        <v>1017</v>
      </c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>
        <v>262</v>
      </c>
      <c r="AV920" s="39">
        <v>1017</v>
      </c>
      <c r="AW920" s="75" t="s">
        <v>27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15.75">
      <c r="A921" s="62"/>
      <c r="B921" s="9">
        <v>2016</v>
      </c>
      <c r="C921" s="39"/>
      <c r="D921" s="39"/>
      <c r="E921" s="39">
        <v>271</v>
      </c>
      <c r="F921" s="39">
        <v>893</v>
      </c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>
        <v>271</v>
      </c>
      <c r="AV921" s="39">
        <v>893</v>
      </c>
      <c r="AW921" s="75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15.75">
      <c r="A922" s="62"/>
      <c r="B922" s="9">
        <v>2017</v>
      </c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75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15.75">
      <c r="A923" s="62" t="s">
        <v>136</v>
      </c>
      <c r="B923" s="9">
        <v>2015</v>
      </c>
      <c r="C923" s="39"/>
      <c r="D923" s="39"/>
      <c r="E923" s="39">
        <v>894</v>
      </c>
      <c r="F923" s="39">
        <v>2956</v>
      </c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>
        <v>8585</v>
      </c>
      <c r="R923" s="39">
        <v>9667</v>
      </c>
      <c r="S923" s="39"/>
      <c r="T923" s="39"/>
      <c r="U923" s="39"/>
      <c r="V923" s="39"/>
      <c r="W923" s="39"/>
      <c r="X923" s="39"/>
      <c r="Y923" s="39"/>
      <c r="Z923" s="39"/>
      <c r="AA923" s="39">
        <v>1145</v>
      </c>
      <c r="AB923" s="39">
        <v>3949.75</v>
      </c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>
        <v>219</v>
      </c>
      <c r="AN923" s="39">
        <v>778.37959999999998</v>
      </c>
      <c r="AO923" s="39"/>
      <c r="AP923" s="39"/>
      <c r="AQ923" s="39"/>
      <c r="AR923" s="39"/>
      <c r="AS923" s="39">
        <v>4306</v>
      </c>
      <c r="AT923" s="39">
        <v>3833</v>
      </c>
      <c r="AU923" s="39">
        <v>15149</v>
      </c>
      <c r="AV923" s="39">
        <v>21184.1296</v>
      </c>
      <c r="AW923" s="75" t="s">
        <v>131</v>
      </c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15.75">
      <c r="A924" s="62"/>
      <c r="B924" s="9">
        <v>2016</v>
      </c>
      <c r="C924" s="39"/>
      <c r="D924" s="39"/>
      <c r="E924" s="39">
        <v>653</v>
      </c>
      <c r="F924" s="39">
        <v>1728</v>
      </c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>
        <v>9130</v>
      </c>
      <c r="R924" s="39">
        <v>9844</v>
      </c>
      <c r="S924" s="39"/>
      <c r="T924" s="39"/>
      <c r="U924" s="39"/>
      <c r="V924" s="39"/>
      <c r="W924" s="39"/>
      <c r="X924" s="39"/>
      <c r="Y924" s="39"/>
      <c r="Z924" s="39"/>
      <c r="AA924" s="39">
        <v>1794.8820000000001</v>
      </c>
      <c r="AB924" s="39">
        <v>5507.0159899999999</v>
      </c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>
        <v>273</v>
      </c>
      <c r="AN924" s="39">
        <v>648.01607232546462</v>
      </c>
      <c r="AO924" s="39"/>
      <c r="AP924" s="39"/>
      <c r="AQ924" s="39"/>
      <c r="AR924" s="39"/>
      <c r="AS924" s="39"/>
      <c r="AT924" s="39"/>
      <c r="AU924" s="39">
        <v>11850.882</v>
      </c>
      <c r="AV924" s="39">
        <v>17727.032062325463</v>
      </c>
      <c r="AW924" s="75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15.75">
      <c r="A925" s="62"/>
      <c r="B925" s="9">
        <v>2017</v>
      </c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75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15.75">
      <c r="A926" s="62" t="s">
        <v>30</v>
      </c>
      <c r="B926" s="9">
        <v>2015</v>
      </c>
      <c r="C926" s="39">
        <v>1108</v>
      </c>
      <c r="D926" s="39">
        <v>4783</v>
      </c>
      <c r="E926" s="39">
        <v>56937</v>
      </c>
      <c r="F926" s="39">
        <v>236752</v>
      </c>
      <c r="G926" s="39">
        <v>12051</v>
      </c>
      <c r="H926" s="39">
        <v>93895</v>
      </c>
      <c r="I926" s="39">
        <v>147</v>
      </c>
      <c r="J926" s="39">
        <v>716</v>
      </c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>
        <v>73</v>
      </c>
      <c r="V926" s="39">
        <v>197</v>
      </c>
      <c r="W926" s="39"/>
      <c r="X926" s="39"/>
      <c r="Y926" s="39"/>
      <c r="Z926" s="39"/>
      <c r="AA926" s="39">
        <v>15364</v>
      </c>
      <c r="AB926" s="39">
        <v>62347</v>
      </c>
      <c r="AC926" s="39"/>
      <c r="AD926" s="39"/>
      <c r="AE926" s="39"/>
      <c r="AF926" s="39"/>
      <c r="AG926" s="39">
        <v>20991</v>
      </c>
      <c r="AH926" s="39">
        <v>26355</v>
      </c>
      <c r="AI926" s="39"/>
      <c r="AJ926" s="39"/>
      <c r="AK926" s="39"/>
      <c r="AL926" s="39"/>
      <c r="AM926" s="39">
        <v>26929</v>
      </c>
      <c r="AN926" s="39">
        <v>88193</v>
      </c>
      <c r="AO926" s="39">
        <v>386</v>
      </c>
      <c r="AP926" s="39">
        <v>2702</v>
      </c>
      <c r="AQ926" s="39">
        <v>30</v>
      </c>
      <c r="AR926" s="39">
        <v>41</v>
      </c>
      <c r="AS926" s="39">
        <v>4678</v>
      </c>
      <c r="AT926" s="39">
        <v>7609</v>
      </c>
      <c r="AU926" s="39">
        <v>138694</v>
      </c>
      <c r="AV926" s="39">
        <v>523590</v>
      </c>
      <c r="AW926" s="75" t="s">
        <v>31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15.75">
      <c r="A927" s="62"/>
      <c r="B927" s="9">
        <v>2016</v>
      </c>
      <c r="C927" s="39">
        <v>1313</v>
      </c>
      <c r="D927" s="39">
        <v>6089</v>
      </c>
      <c r="E927" s="39">
        <v>59167</v>
      </c>
      <c r="F927" s="39">
        <v>209220</v>
      </c>
      <c r="G927" s="39">
        <v>10646</v>
      </c>
      <c r="H927" s="39">
        <v>77552</v>
      </c>
      <c r="I927" s="39">
        <v>132</v>
      </c>
      <c r="J927" s="39">
        <v>596</v>
      </c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>
        <v>182</v>
      </c>
      <c r="V927" s="39">
        <v>373</v>
      </c>
      <c r="W927" s="39"/>
      <c r="X927" s="39"/>
      <c r="Y927" s="39"/>
      <c r="Z927" s="39"/>
      <c r="AA927" s="39">
        <v>12654</v>
      </c>
      <c r="AB927" s="39">
        <v>44192</v>
      </c>
      <c r="AC927" s="39"/>
      <c r="AD927" s="39"/>
      <c r="AE927" s="39">
        <v>269</v>
      </c>
      <c r="AF927" s="39">
        <v>223</v>
      </c>
      <c r="AG927" s="39">
        <v>19433</v>
      </c>
      <c r="AH927" s="39">
        <v>27003</v>
      </c>
      <c r="AI927" s="39"/>
      <c r="AJ927" s="39"/>
      <c r="AK927" s="39"/>
      <c r="AL927" s="39"/>
      <c r="AM927" s="39">
        <v>27383</v>
      </c>
      <c r="AN927" s="39">
        <v>84125</v>
      </c>
      <c r="AO927" s="39">
        <v>715</v>
      </c>
      <c r="AP927" s="39">
        <v>4146</v>
      </c>
      <c r="AQ927" s="39"/>
      <c r="AR927" s="39"/>
      <c r="AS927" s="39">
        <v>2149</v>
      </c>
      <c r="AT927" s="39">
        <v>3170</v>
      </c>
      <c r="AU927" s="39">
        <v>134043</v>
      </c>
      <c r="AV927" s="39">
        <v>456689</v>
      </c>
      <c r="AW927" s="75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15.75">
      <c r="A928" s="62"/>
      <c r="B928" s="9">
        <v>2017</v>
      </c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75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15.75">
      <c r="A929" s="62" t="s">
        <v>32</v>
      </c>
      <c r="B929" s="9">
        <v>2015</v>
      </c>
      <c r="C929" s="39">
        <v>14.16</v>
      </c>
      <c r="D929" s="39">
        <v>18.41</v>
      </c>
      <c r="E929" s="39">
        <v>42.19</v>
      </c>
      <c r="F929" s="39">
        <v>56.53</v>
      </c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>
        <v>473.9</v>
      </c>
      <c r="R929" s="39">
        <v>630.03</v>
      </c>
      <c r="S929" s="39"/>
      <c r="T929" s="39"/>
      <c r="U929" s="39"/>
      <c r="V929" s="39"/>
      <c r="W929" s="39"/>
      <c r="X929" s="39"/>
      <c r="Y929" s="39"/>
      <c r="Z929" s="39"/>
      <c r="AA929" s="39">
        <v>34.799999999999997</v>
      </c>
      <c r="AB929" s="39">
        <v>44.89</v>
      </c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>
        <v>98.8</v>
      </c>
      <c r="AN929" s="39">
        <v>126.5</v>
      </c>
      <c r="AO929" s="39"/>
      <c r="AP929" s="39"/>
      <c r="AQ929" s="39"/>
      <c r="AR929" s="39"/>
      <c r="AS929" s="39"/>
      <c r="AT929" s="39"/>
      <c r="AU929" s="39">
        <v>663.84999999999991</v>
      </c>
      <c r="AV929" s="39">
        <v>876.36</v>
      </c>
      <c r="AW929" s="75" t="s">
        <v>33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15.75">
      <c r="A930" s="62"/>
      <c r="B930" s="9">
        <v>2016</v>
      </c>
      <c r="C930" s="39">
        <v>193.29300000000001</v>
      </c>
      <c r="D930" s="39">
        <v>486.47788946999998</v>
      </c>
      <c r="E930" s="39">
        <v>4144.8451999999997</v>
      </c>
      <c r="F930" s="39">
        <v>10420.811534498</v>
      </c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>
        <v>584.52599999999995</v>
      </c>
      <c r="R930" s="39">
        <v>1469.64342029</v>
      </c>
      <c r="S930" s="39"/>
      <c r="T930" s="39"/>
      <c r="U930" s="39"/>
      <c r="V930" s="39"/>
      <c r="W930" s="39"/>
      <c r="X930" s="39"/>
      <c r="Y930" s="39"/>
      <c r="Z930" s="39"/>
      <c r="AA930" s="39">
        <v>93.970799999999997</v>
      </c>
      <c r="AB930" s="39">
        <v>236.504769732</v>
      </c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>
        <v>2177.9783200000002</v>
      </c>
      <c r="AN930" s="39">
        <v>5481.5140559928004</v>
      </c>
      <c r="AO930" s="39"/>
      <c r="AP930" s="39"/>
      <c r="AQ930" s="39"/>
      <c r="AR930" s="39"/>
      <c r="AS930" s="39"/>
      <c r="AT930" s="39"/>
      <c r="AU930" s="39">
        <v>7194.6133199999995</v>
      </c>
      <c r="AV930" s="39">
        <v>18094.951669982802</v>
      </c>
      <c r="AW930" s="75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15.75">
      <c r="A931" s="62"/>
      <c r="B931" s="9">
        <v>2017</v>
      </c>
      <c r="C931" s="39">
        <v>0</v>
      </c>
      <c r="D931" s="39">
        <v>0</v>
      </c>
      <c r="E931" s="39">
        <v>48.61</v>
      </c>
      <c r="F931" s="39">
        <v>64</v>
      </c>
      <c r="G931" s="39">
        <v>0</v>
      </c>
      <c r="H931" s="39">
        <v>0</v>
      </c>
      <c r="I931" s="39">
        <v>0</v>
      </c>
      <c r="J931" s="39">
        <v>0</v>
      </c>
      <c r="K931" s="39">
        <v>0</v>
      </c>
      <c r="L931" s="39">
        <v>0</v>
      </c>
      <c r="M931" s="39">
        <v>0</v>
      </c>
      <c r="N931" s="39">
        <v>0</v>
      </c>
      <c r="O931" s="39">
        <v>0</v>
      </c>
      <c r="P931" s="39">
        <v>0</v>
      </c>
      <c r="Q931" s="39">
        <v>52.91</v>
      </c>
      <c r="R931" s="39">
        <v>69</v>
      </c>
      <c r="S931" s="39">
        <v>0</v>
      </c>
      <c r="T931" s="39">
        <v>0</v>
      </c>
      <c r="U931" s="39">
        <v>0</v>
      </c>
      <c r="V931" s="39">
        <v>0</v>
      </c>
      <c r="W931" s="39">
        <v>0</v>
      </c>
      <c r="X931" s="39">
        <v>0</v>
      </c>
      <c r="Y931" s="39">
        <v>0</v>
      </c>
      <c r="Z931" s="39">
        <v>0</v>
      </c>
      <c r="AA931" s="39">
        <v>0</v>
      </c>
      <c r="AB931" s="39">
        <v>0</v>
      </c>
      <c r="AC931" s="39">
        <v>0</v>
      </c>
      <c r="AD931" s="39">
        <v>0</v>
      </c>
      <c r="AE931" s="39">
        <v>0</v>
      </c>
      <c r="AF931" s="39">
        <v>0</v>
      </c>
      <c r="AG931" s="39">
        <v>0</v>
      </c>
      <c r="AH931" s="39">
        <v>0</v>
      </c>
      <c r="AI931" s="39">
        <v>0</v>
      </c>
      <c r="AJ931" s="39">
        <v>0</v>
      </c>
      <c r="AK931" s="39">
        <v>0</v>
      </c>
      <c r="AL931" s="39">
        <v>0</v>
      </c>
      <c r="AM931" s="39">
        <v>0</v>
      </c>
      <c r="AN931" s="39">
        <v>0</v>
      </c>
      <c r="AO931" s="39">
        <v>0</v>
      </c>
      <c r="AP931" s="39">
        <v>0</v>
      </c>
      <c r="AQ931" s="39">
        <v>0</v>
      </c>
      <c r="AR931" s="39">
        <v>0</v>
      </c>
      <c r="AS931" s="39">
        <v>0</v>
      </c>
      <c r="AT931" s="39">
        <v>0</v>
      </c>
      <c r="AU931" s="39">
        <v>101.52</v>
      </c>
      <c r="AV931" s="39">
        <v>133</v>
      </c>
      <c r="AW931" s="75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15.75">
      <c r="A932" s="62" t="s">
        <v>34</v>
      </c>
      <c r="B932" s="9">
        <v>2015</v>
      </c>
      <c r="C932" s="39"/>
      <c r="D932" s="39"/>
      <c r="E932" s="39">
        <v>3155</v>
      </c>
      <c r="F932" s="39">
        <v>22255</v>
      </c>
      <c r="G932" s="39"/>
      <c r="H932" s="39"/>
      <c r="I932" s="39"/>
      <c r="J932" s="39"/>
      <c r="K932" s="39">
        <v>3</v>
      </c>
      <c r="L932" s="39">
        <v>58.738799999999998</v>
      </c>
      <c r="M932" s="39"/>
      <c r="N932" s="39"/>
      <c r="O932" s="39"/>
      <c r="P932" s="39"/>
      <c r="Q932" s="39">
        <v>327</v>
      </c>
      <c r="R932" s="39">
        <v>436</v>
      </c>
      <c r="S932" s="39"/>
      <c r="T932" s="39"/>
      <c r="U932" s="39"/>
      <c r="V932" s="39"/>
      <c r="W932" s="39"/>
      <c r="X932" s="39"/>
      <c r="Y932" s="39"/>
      <c r="Z932" s="39"/>
      <c r="AA932" s="39">
        <v>240</v>
      </c>
      <c r="AB932" s="39">
        <v>287.49</v>
      </c>
      <c r="AC932" s="39"/>
      <c r="AD932" s="39"/>
      <c r="AE932" s="39"/>
      <c r="AF932" s="39"/>
      <c r="AG932" s="39"/>
      <c r="AH932" s="39"/>
      <c r="AI932" s="39">
        <v>20</v>
      </c>
      <c r="AJ932" s="39">
        <v>82.6</v>
      </c>
      <c r="AK932" s="39"/>
      <c r="AL932" s="39"/>
      <c r="AM932" s="39">
        <v>1229</v>
      </c>
      <c r="AN932" s="39">
        <v>3384.5411999999997</v>
      </c>
      <c r="AO932" s="39">
        <v>2534</v>
      </c>
      <c r="AP932" s="39">
        <v>14702</v>
      </c>
      <c r="AQ932" s="39"/>
      <c r="AR932" s="39"/>
      <c r="AS932" s="39"/>
      <c r="AT932" s="39"/>
      <c r="AU932" s="39">
        <v>7508</v>
      </c>
      <c r="AV932" s="39">
        <v>41206.369999999995</v>
      </c>
      <c r="AW932" s="75" t="s">
        <v>35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15.75">
      <c r="A933" s="62"/>
      <c r="B933" s="9">
        <v>2016</v>
      </c>
      <c r="C933" s="39"/>
      <c r="D933" s="39"/>
      <c r="E933" s="39">
        <v>2569</v>
      </c>
      <c r="F933" s="39">
        <v>16648</v>
      </c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>
        <v>1400.105</v>
      </c>
      <c r="AB933" s="39">
        <v>3344.1069899999998</v>
      </c>
      <c r="AC933" s="39"/>
      <c r="AD933" s="39"/>
      <c r="AE933" s="39"/>
      <c r="AF933" s="39"/>
      <c r="AG933" s="39"/>
      <c r="AH933" s="39"/>
      <c r="AI933" s="40"/>
      <c r="AJ933" s="41"/>
      <c r="AK933" s="39"/>
      <c r="AL933" s="39"/>
      <c r="AM933" s="39">
        <v>657</v>
      </c>
      <c r="AN933" s="39">
        <v>1618.6840783525865</v>
      </c>
      <c r="AO933" s="39">
        <v>497</v>
      </c>
      <c r="AP933" s="39">
        <v>2977</v>
      </c>
      <c r="AQ933" s="39"/>
      <c r="AR933" s="39"/>
      <c r="AS933" s="39"/>
      <c r="AT933" s="39"/>
      <c r="AU933" s="39">
        <v>5123.1049999999996</v>
      </c>
      <c r="AV933" s="39">
        <v>24587.791068352588</v>
      </c>
      <c r="AW933" s="75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15.75">
      <c r="A934" s="62"/>
      <c r="B934" s="9">
        <v>2017</v>
      </c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75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15.75">
      <c r="A935" s="62" t="s">
        <v>93</v>
      </c>
      <c r="B935" s="9">
        <v>2015</v>
      </c>
      <c r="C935" s="39"/>
      <c r="D935" s="39"/>
      <c r="E935" s="39">
        <v>10374</v>
      </c>
      <c r="F935" s="39">
        <v>27773</v>
      </c>
      <c r="G935" s="39">
        <v>47</v>
      </c>
      <c r="H935" s="39">
        <v>42</v>
      </c>
      <c r="I935" s="39"/>
      <c r="J935" s="39"/>
      <c r="K935" s="39"/>
      <c r="L935" s="39"/>
      <c r="M935" s="39"/>
      <c r="N935" s="39"/>
      <c r="O935" s="39"/>
      <c r="P935" s="39"/>
      <c r="Q935" s="39">
        <v>4256</v>
      </c>
      <c r="R935" s="39">
        <v>18877</v>
      </c>
      <c r="S935" s="39"/>
      <c r="T935" s="39"/>
      <c r="U935" s="39"/>
      <c r="V935" s="39"/>
      <c r="W935" s="39"/>
      <c r="X935" s="39"/>
      <c r="Y935" s="39"/>
      <c r="Z935" s="39"/>
      <c r="AA935" s="39">
        <v>8084</v>
      </c>
      <c r="AB935" s="39">
        <v>29406</v>
      </c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>
        <v>166</v>
      </c>
      <c r="AN935" s="39">
        <v>376</v>
      </c>
      <c r="AO935" s="39"/>
      <c r="AP935" s="39"/>
      <c r="AQ935" s="39"/>
      <c r="AR935" s="39"/>
      <c r="AS935" s="39">
        <v>3579</v>
      </c>
      <c r="AT935" s="39">
        <v>3456</v>
      </c>
      <c r="AU935" s="39">
        <v>26506</v>
      </c>
      <c r="AV935" s="39">
        <v>79930</v>
      </c>
      <c r="AW935" s="75" t="s">
        <v>127</v>
      </c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15.75">
      <c r="A936" s="62"/>
      <c r="B936" s="9">
        <v>2016</v>
      </c>
      <c r="C936" s="39"/>
      <c r="D936" s="39"/>
      <c r="E936" s="39">
        <v>13098</v>
      </c>
      <c r="F936" s="39">
        <v>30962</v>
      </c>
      <c r="G936" s="39">
        <v>85</v>
      </c>
      <c r="H936" s="39">
        <v>82</v>
      </c>
      <c r="I936" s="39"/>
      <c r="J936" s="39"/>
      <c r="K936" s="39"/>
      <c r="L936" s="39"/>
      <c r="M936" s="39"/>
      <c r="N936" s="39"/>
      <c r="O936" s="39"/>
      <c r="P936" s="39"/>
      <c r="Q936" s="39">
        <v>3174</v>
      </c>
      <c r="R936" s="39">
        <v>11607</v>
      </c>
      <c r="S936" s="39"/>
      <c r="T936" s="39"/>
      <c r="U936" s="39"/>
      <c r="V936" s="39"/>
      <c r="W936" s="39"/>
      <c r="X936" s="39"/>
      <c r="Y936" s="39"/>
      <c r="Z936" s="39"/>
      <c r="AA936" s="39">
        <v>9253</v>
      </c>
      <c r="AB936" s="39">
        <v>28391</v>
      </c>
      <c r="AC936" s="39"/>
      <c r="AD936" s="39"/>
      <c r="AE936" s="39"/>
      <c r="AF936" s="39"/>
      <c r="AG936" s="39"/>
      <c r="AH936" s="39"/>
      <c r="AI936" s="39">
        <v>1</v>
      </c>
      <c r="AJ936" s="39">
        <v>4</v>
      </c>
      <c r="AK936" s="39"/>
      <c r="AL936" s="39"/>
      <c r="AM936" s="39">
        <v>13</v>
      </c>
      <c r="AN936" s="39">
        <v>27</v>
      </c>
      <c r="AO936" s="39"/>
      <c r="AP936" s="39"/>
      <c r="AQ936" s="39"/>
      <c r="AR936" s="39"/>
      <c r="AS936" s="39"/>
      <c r="AT936" s="39"/>
      <c r="AU936" s="39">
        <v>25624</v>
      </c>
      <c r="AV936" s="39">
        <v>71073</v>
      </c>
      <c r="AW936" s="75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15.75">
      <c r="A937" s="62"/>
      <c r="B937" s="9">
        <v>2017</v>
      </c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75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15.75">
      <c r="A938" s="62" t="s">
        <v>38</v>
      </c>
      <c r="B938" s="9">
        <v>2015</v>
      </c>
      <c r="C938" s="39">
        <v>9755.7780000000002</v>
      </c>
      <c r="D938" s="39">
        <v>7311.6097598627803</v>
      </c>
      <c r="E938" s="39">
        <v>33894.847999999998</v>
      </c>
      <c r="F938" s="39">
        <v>66587.885077187006</v>
      </c>
      <c r="G938" s="39">
        <v>1349.905</v>
      </c>
      <c r="H938" s="39">
        <v>565.14899313893704</v>
      </c>
      <c r="I938" s="39">
        <v>17.834</v>
      </c>
      <c r="J938" s="39">
        <v>72.345069999999993</v>
      </c>
      <c r="K938" s="39"/>
      <c r="L938" s="39"/>
      <c r="M938" s="39"/>
      <c r="N938" s="39"/>
      <c r="O938" s="39"/>
      <c r="P938" s="39"/>
      <c r="Q938" s="39">
        <v>34536.512999999999</v>
      </c>
      <c r="R938" s="39">
        <v>6155.6071107115431</v>
      </c>
      <c r="S938" s="39"/>
      <c r="T938" s="39"/>
      <c r="U938" s="39">
        <v>458.27199999999999</v>
      </c>
      <c r="V938" s="39">
        <v>81.680000000000007</v>
      </c>
      <c r="W938" s="39"/>
      <c r="X938" s="39"/>
      <c r="Y938" s="39"/>
      <c r="Z938" s="39"/>
      <c r="AA938" s="39">
        <v>81207.520399999994</v>
      </c>
      <c r="AB938" s="39">
        <v>34641.621492281301</v>
      </c>
      <c r="AC938" s="39"/>
      <c r="AD938" s="39"/>
      <c r="AE938" s="39"/>
      <c r="AF938" s="39"/>
      <c r="AG938" s="39">
        <v>78172.331999999995</v>
      </c>
      <c r="AH938" s="39">
        <v>949.66775643224696</v>
      </c>
      <c r="AI938" s="39">
        <v>51</v>
      </c>
      <c r="AJ938" s="39">
        <v>56.289000000000001</v>
      </c>
      <c r="AK938" s="39"/>
      <c r="AL938" s="39"/>
      <c r="AM938" s="39">
        <v>6627.875</v>
      </c>
      <c r="AN938" s="39">
        <v>619.35587650085768</v>
      </c>
      <c r="AO938" s="39">
        <v>826</v>
      </c>
      <c r="AP938" s="39">
        <v>5262</v>
      </c>
      <c r="AQ938" s="39"/>
      <c r="AR938" s="39"/>
      <c r="AS938" s="39"/>
      <c r="AT938" s="39"/>
      <c r="AU938" s="39">
        <v>246897.8774</v>
      </c>
      <c r="AV938" s="39">
        <v>122303.21013611468</v>
      </c>
      <c r="AW938" s="75" t="s">
        <v>39</v>
      </c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15.75">
      <c r="A939" s="62"/>
      <c r="B939" s="9">
        <v>2016</v>
      </c>
      <c r="C939" s="39">
        <v>313.2</v>
      </c>
      <c r="D939" s="39">
        <v>319.71774799999997</v>
      </c>
      <c r="E939" s="39">
        <v>13368</v>
      </c>
      <c r="F939" s="39">
        <v>50686</v>
      </c>
      <c r="G939" s="39">
        <v>4198</v>
      </c>
      <c r="H939" s="39">
        <v>22391</v>
      </c>
      <c r="I939" s="39">
        <v>48.298000000000002</v>
      </c>
      <c r="J939" s="39">
        <v>146.32986</v>
      </c>
      <c r="K939" s="39"/>
      <c r="L939" s="39"/>
      <c r="M939" s="39"/>
      <c r="N939" s="39"/>
      <c r="O939" s="39"/>
      <c r="P939" s="39"/>
      <c r="Q939" s="39">
        <v>25639</v>
      </c>
      <c r="R939" s="39">
        <v>62566</v>
      </c>
      <c r="S939" s="39"/>
      <c r="T939" s="39"/>
      <c r="U939" s="39"/>
      <c r="V939" s="39"/>
      <c r="W939" s="39"/>
      <c r="X939" s="39"/>
      <c r="Y939" s="39"/>
      <c r="Z939" s="39"/>
      <c r="AA939" s="39">
        <v>19768.566999999999</v>
      </c>
      <c r="AB939" s="39">
        <v>51224.336239999997</v>
      </c>
      <c r="AC939" s="39"/>
      <c r="AD939" s="39"/>
      <c r="AE939" s="39"/>
      <c r="AF939" s="39"/>
      <c r="AG939" s="39">
        <v>68052</v>
      </c>
      <c r="AH939" s="39">
        <v>82759</v>
      </c>
      <c r="AI939" s="40">
        <v>288</v>
      </c>
      <c r="AJ939" s="41">
        <v>1077</v>
      </c>
      <c r="AK939" s="39"/>
      <c r="AL939" s="39"/>
      <c r="AM939" s="39">
        <v>4798</v>
      </c>
      <c r="AN939" s="39">
        <v>12350.376695128076</v>
      </c>
      <c r="AO939" s="39">
        <v>1284</v>
      </c>
      <c r="AP939" s="39">
        <v>7478</v>
      </c>
      <c r="AQ939" s="39"/>
      <c r="AR939" s="39"/>
      <c r="AS939" s="39"/>
      <c r="AT939" s="39"/>
      <c r="AU939" s="39">
        <v>137757.065</v>
      </c>
      <c r="AV939" s="39">
        <v>290997.76054312807</v>
      </c>
      <c r="AW939" s="75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15.75">
      <c r="A940" s="62"/>
      <c r="B940" s="9">
        <v>2017</v>
      </c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75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s="48" customFormat="1" ht="15.75">
      <c r="A941" s="62" t="s">
        <v>95</v>
      </c>
      <c r="B941" s="9">
        <v>2015</v>
      </c>
      <c r="C941" s="39">
        <v>0</v>
      </c>
      <c r="D941" s="39">
        <v>0</v>
      </c>
      <c r="E941" s="39">
        <v>131156.1</v>
      </c>
      <c r="F941" s="39">
        <v>204342.45299999998</v>
      </c>
      <c r="G941" s="39">
        <v>0</v>
      </c>
      <c r="H941" s="39">
        <v>0</v>
      </c>
      <c r="I941" s="39">
        <v>0</v>
      </c>
      <c r="J941" s="39">
        <v>0</v>
      </c>
      <c r="K941" s="39">
        <v>0</v>
      </c>
      <c r="L941" s="39">
        <v>0</v>
      </c>
      <c r="M941" s="39">
        <v>0</v>
      </c>
      <c r="N941" s="39">
        <v>0</v>
      </c>
      <c r="O941" s="39">
        <v>0</v>
      </c>
      <c r="P941" s="39">
        <v>0</v>
      </c>
      <c r="Q941" s="39">
        <v>58670</v>
      </c>
      <c r="R941" s="39">
        <v>85544.592000000004</v>
      </c>
      <c r="S941" s="39">
        <v>0</v>
      </c>
      <c r="T941" s="39">
        <v>0</v>
      </c>
      <c r="U941" s="39">
        <v>23.6</v>
      </c>
      <c r="V941" s="39">
        <v>23.568999999999999</v>
      </c>
      <c r="W941" s="39">
        <v>5.0999999999999996</v>
      </c>
      <c r="X941" s="39">
        <v>5.18</v>
      </c>
      <c r="Y941" s="39">
        <v>0</v>
      </c>
      <c r="Z941" s="39">
        <v>0</v>
      </c>
      <c r="AA941" s="39"/>
      <c r="AB941" s="39"/>
      <c r="AC941" s="39">
        <v>0</v>
      </c>
      <c r="AD941" s="39">
        <v>0</v>
      </c>
      <c r="AE941" s="39">
        <v>0</v>
      </c>
      <c r="AF941" s="39">
        <v>0</v>
      </c>
      <c r="AG941" s="39">
        <v>0</v>
      </c>
      <c r="AH941" s="39">
        <v>0</v>
      </c>
      <c r="AI941" s="39">
        <v>2.8</v>
      </c>
      <c r="AJ941" s="39">
        <v>45.324999999999996</v>
      </c>
      <c r="AK941" s="39">
        <v>0</v>
      </c>
      <c r="AL941" s="39">
        <v>0</v>
      </c>
      <c r="AM941" s="39">
        <v>3389.5</v>
      </c>
      <c r="AN941" s="39">
        <v>11651.374</v>
      </c>
      <c r="AO941" s="39">
        <v>111.6</v>
      </c>
      <c r="AP941" s="39">
        <v>175.8</v>
      </c>
      <c r="AQ941" s="39">
        <v>0</v>
      </c>
      <c r="AR941" s="39">
        <v>0</v>
      </c>
      <c r="AS941" s="39">
        <v>653.9</v>
      </c>
      <c r="AT941" s="39">
        <v>913.49299999999994</v>
      </c>
      <c r="AU941" s="39">
        <v>194012.6</v>
      </c>
      <c r="AV941" s="39">
        <v>302701.78600000002</v>
      </c>
      <c r="AW941" s="75" t="s">
        <v>41</v>
      </c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47"/>
    </row>
    <row r="942" spans="1:61" s="48" customFormat="1" ht="15.75">
      <c r="A942" s="62"/>
      <c r="B942" s="9">
        <v>2016</v>
      </c>
      <c r="C942" s="39">
        <v>1.8</v>
      </c>
      <c r="D942" s="39">
        <v>4.9209999999999994</v>
      </c>
      <c r="E942" s="39">
        <v>202939.5</v>
      </c>
      <c r="F942" s="39">
        <v>354155.82300000003</v>
      </c>
      <c r="G942" s="39">
        <v>1147.9000000000001</v>
      </c>
      <c r="H942" s="39">
        <v>5513.8509999999997</v>
      </c>
      <c r="I942" s="39">
        <v>0</v>
      </c>
      <c r="J942" s="39">
        <v>0</v>
      </c>
      <c r="K942" s="39">
        <v>0</v>
      </c>
      <c r="L942" s="39">
        <v>0</v>
      </c>
      <c r="M942" s="39">
        <v>0</v>
      </c>
      <c r="N942" s="39">
        <v>0</v>
      </c>
      <c r="O942" s="39">
        <v>0</v>
      </c>
      <c r="P942" s="39">
        <v>0</v>
      </c>
      <c r="Q942" s="39">
        <v>89957.2</v>
      </c>
      <c r="R942" s="39">
        <v>129319.995</v>
      </c>
      <c r="S942" s="39">
        <v>0.04</v>
      </c>
      <c r="T942" s="39">
        <v>0.51800000000000002</v>
      </c>
      <c r="U942" s="39">
        <v>0</v>
      </c>
      <c r="V942" s="39">
        <v>0</v>
      </c>
      <c r="W942" s="39">
        <v>0</v>
      </c>
      <c r="X942" s="39">
        <v>0</v>
      </c>
      <c r="Y942" s="39">
        <v>0</v>
      </c>
      <c r="Z942" s="39">
        <v>0</v>
      </c>
      <c r="AA942" s="39"/>
      <c r="AB942" s="39"/>
      <c r="AC942" s="39">
        <v>0</v>
      </c>
      <c r="AD942" s="39">
        <v>0</v>
      </c>
      <c r="AE942" s="39">
        <v>0</v>
      </c>
      <c r="AF942" s="39">
        <v>0</v>
      </c>
      <c r="AG942" s="39">
        <v>480.2</v>
      </c>
      <c r="AH942" s="39">
        <v>1596.9939999999999</v>
      </c>
      <c r="AI942" s="39">
        <v>0.9</v>
      </c>
      <c r="AJ942" s="39">
        <v>6.734</v>
      </c>
      <c r="AK942" s="39">
        <v>0</v>
      </c>
      <c r="AL942" s="39">
        <v>0</v>
      </c>
      <c r="AM942" s="39">
        <v>708.1</v>
      </c>
      <c r="AN942" s="39">
        <v>2188.0319999999997</v>
      </c>
      <c r="AO942" s="39">
        <v>0.8</v>
      </c>
      <c r="AP942" s="39">
        <v>4.6619999999999999</v>
      </c>
      <c r="AQ942" s="39">
        <v>0</v>
      </c>
      <c r="AR942" s="39">
        <v>0</v>
      </c>
      <c r="AS942" s="39">
        <v>296.60000000000002</v>
      </c>
      <c r="AT942" s="39">
        <v>842.26799999999992</v>
      </c>
      <c r="AU942" s="39">
        <v>295533.03999999992</v>
      </c>
      <c r="AV942" s="39">
        <v>493633.79800000001</v>
      </c>
      <c r="AW942" s="75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47"/>
    </row>
    <row r="943" spans="1:61" s="48" customFormat="1" ht="15.75">
      <c r="A943" s="62"/>
      <c r="B943" s="9">
        <v>2017</v>
      </c>
      <c r="C943" s="39">
        <v>25.77</v>
      </c>
      <c r="D943" s="39">
        <v>86.411000000000001</v>
      </c>
      <c r="E943" s="39">
        <v>175219.658</v>
      </c>
      <c r="F943" s="39">
        <v>309201.34440000006</v>
      </c>
      <c r="G943" s="39">
        <v>1409.54</v>
      </c>
      <c r="H943" s="39">
        <v>7064.5276000000003</v>
      </c>
      <c r="I943" s="39"/>
      <c r="J943" s="39"/>
      <c r="K943" s="39"/>
      <c r="L943" s="39"/>
      <c r="M943" s="39"/>
      <c r="N943" s="39"/>
      <c r="O943" s="39"/>
      <c r="P943" s="39"/>
      <c r="Q943" s="39">
        <v>74445.649999999994</v>
      </c>
      <c r="R943" s="39">
        <v>106144.2304</v>
      </c>
      <c r="S943" s="39"/>
      <c r="T943" s="39"/>
      <c r="U943" s="39">
        <v>26.065000000000001</v>
      </c>
      <c r="V943" s="39">
        <v>27.911000000000001</v>
      </c>
      <c r="W943" s="39"/>
      <c r="X943" s="39"/>
      <c r="Y943" s="39"/>
      <c r="Z943" s="39"/>
      <c r="AA943" s="39"/>
      <c r="AB943" s="39"/>
      <c r="AC943" s="39"/>
      <c r="AD943" s="39"/>
      <c r="AE943" s="39">
        <v>12.66</v>
      </c>
      <c r="AF943" s="39">
        <v>72.911799999999999</v>
      </c>
      <c r="AG943" s="39">
        <v>155.376</v>
      </c>
      <c r="AH943" s="39">
        <v>224.6842</v>
      </c>
      <c r="AI943" s="39">
        <v>0.42099999999999999</v>
      </c>
      <c r="AJ943" s="39">
        <v>2.8885999999999998</v>
      </c>
      <c r="AK943" s="39"/>
      <c r="AL943" s="39"/>
      <c r="AM943" s="39">
        <v>1397.962</v>
      </c>
      <c r="AN943" s="39">
        <v>4626.57</v>
      </c>
      <c r="AO943" s="39">
        <v>8.0000000000000002E-3</v>
      </c>
      <c r="AP943" s="39">
        <v>0.104</v>
      </c>
      <c r="AQ943" s="39"/>
      <c r="AR943" s="39"/>
      <c r="AS943" s="39">
        <v>32.799999999999997</v>
      </c>
      <c r="AT943" s="39">
        <v>73.876400000000004</v>
      </c>
      <c r="AU943" s="39">
        <v>252725.91</v>
      </c>
      <c r="AV943" s="39">
        <v>427525.45940000005</v>
      </c>
      <c r="AW943" s="75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47"/>
    </row>
    <row r="944" spans="1:61" ht="15.75">
      <c r="A944" s="62" t="s">
        <v>42</v>
      </c>
      <c r="B944" s="9">
        <v>2015</v>
      </c>
      <c r="C944" s="39">
        <v>31</v>
      </c>
      <c r="D944" s="39">
        <v>176</v>
      </c>
      <c r="E944" s="39"/>
      <c r="F944" s="39"/>
      <c r="G944" s="39">
        <v>13</v>
      </c>
      <c r="H944" s="39">
        <v>69</v>
      </c>
      <c r="I944" s="39"/>
      <c r="J944" s="39"/>
      <c r="K944" s="39"/>
      <c r="L944" s="39"/>
      <c r="M944" s="39"/>
      <c r="N944" s="39"/>
      <c r="O944" s="39"/>
      <c r="P944" s="39"/>
      <c r="Q944" s="39">
        <v>12</v>
      </c>
      <c r="R944" s="39">
        <v>64</v>
      </c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>
        <v>66</v>
      </c>
      <c r="AN944" s="39">
        <v>53</v>
      </c>
      <c r="AO944" s="39"/>
      <c r="AP944" s="39"/>
      <c r="AQ944" s="39"/>
      <c r="AR944" s="39"/>
      <c r="AS944" s="39"/>
      <c r="AT944" s="39"/>
      <c r="AU944" s="39">
        <v>122</v>
      </c>
      <c r="AV944" s="39">
        <v>362</v>
      </c>
      <c r="AW944" s="75" t="s">
        <v>43</v>
      </c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15.75">
      <c r="A945" s="62"/>
      <c r="B945" s="9">
        <v>2016</v>
      </c>
      <c r="C945" s="39">
        <v>19.551136363636363</v>
      </c>
      <c r="D945" s="39">
        <v>111</v>
      </c>
      <c r="E945" s="39">
        <v>39.5</v>
      </c>
      <c r="F945" s="39">
        <v>79</v>
      </c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>
        <v>79</v>
      </c>
      <c r="R945" s="39">
        <v>418</v>
      </c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>
        <v>67.245283018867923</v>
      </c>
      <c r="AN945" s="39">
        <v>54</v>
      </c>
      <c r="AO945" s="39"/>
      <c r="AP945" s="39"/>
      <c r="AQ945" s="39"/>
      <c r="AR945" s="39"/>
      <c r="AS945" s="39"/>
      <c r="AT945" s="39"/>
      <c r="AU945" s="39">
        <v>205.2964193825043</v>
      </c>
      <c r="AV945" s="39">
        <v>662</v>
      </c>
      <c r="AW945" s="75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15.75">
      <c r="A946" s="62"/>
      <c r="B946" s="9">
        <v>2017</v>
      </c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75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15.75">
      <c r="A947" s="62" t="s">
        <v>44</v>
      </c>
      <c r="B947" s="9">
        <v>2015</v>
      </c>
      <c r="C947" s="39">
        <v>536</v>
      </c>
      <c r="D947" s="39">
        <v>2730</v>
      </c>
      <c r="E947" s="39">
        <v>7006</v>
      </c>
      <c r="F947" s="39">
        <v>12121</v>
      </c>
      <c r="G947" s="39">
        <v>606</v>
      </c>
      <c r="H947" s="39">
        <v>4291</v>
      </c>
      <c r="I947" s="39"/>
      <c r="J947" s="39"/>
      <c r="K947" s="39"/>
      <c r="L947" s="39"/>
      <c r="M947" s="39"/>
      <c r="N947" s="39"/>
      <c r="O947" s="39"/>
      <c r="P947" s="39"/>
      <c r="Q947" s="39">
        <v>110352</v>
      </c>
      <c r="R947" s="39">
        <v>166293</v>
      </c>
      <c r="S947" s="39"/>
      <c r="T947" s="39"/>
      <c r="U947" s="39">
        <v>261</v>
      </c>
      <c r="V947" s="39">
        <v>522</v>
      </c>
      <c r="W947" s="39"/>
      <c r="X947" s="39"/>
      <c r="Y947" s="39"/>
      <c r="Z947" s="39"/>
      <c r="AA947" s="39">
        <v>427</v>
      </c>
      <c r="AB947" s="39">
        <v>2388</v>
      </c>
      <c r="AC947" s="39">
        <v>8</v>
      </c>
      <c r="AD947" s="39">
        <v>30</v>
      </c>
      <c r="AE947" s="39"/>
      <c r="AF947" s="39"/>
      <c r="AG947" s="39">
        <v>1455</v>
      </c>
      <c r="AH947" s="39">
        <v>1913</v>
      </c>
      <c r="AI947" s="39">
        <v>10</v>
      </c>
      <c r="AJ947" s="39">
        <v>64</v>
      </c>
      <c r="AK947" s="39"/>
      <c r="AL947" s="39"/>
      <c r="AM947" s="39">
        <v>1697</v>
      </c>
      <c r="AN947" s="39">
        <v>6017</v>
      </c>
      <c r="AO947" s="39">
        <v>536</v>
      </c>
      <c r="AP947" s="39">
        <v>3269</v>
      </c>
      <c r="AQ947" s="39"/>
      <c r="AR947" s="39"/>
      <c r="AS947" s="39"/>
      <c r="AT947" s="39"/>
      <c r="AU947" s="39">
        <v>122894</v>
      </c>
      <c r="AV947" s="39">
        <v>199638</v>
      </c>
      <c r="AW947" s="75" t="s">
        <v>45</v>
      </c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15.75">
      <c r="A948" s="62"/>
      <c r="B948" s="9">
        <v>2016</v>
      </c>
      <c r="C948" s="39">
        <v>584</v>
      </c>
      <c r="D948" s="39">
        <v>3079</v>
      </c>
      <c r="E948" s="39">
        <v>8048</v>
      </c>
      <c r="F948" s="39">
        <v>11770</v>
      </c>
      <c r="G948" s="39">
        <v>598</v>
      </c>
      <c r="H948" s="39">
        <v>3969</v>
      </c>
      <c r="I948" s="39"/>
      <c r="J948" s="39"/>
      <c r="K948" s="39"/>
      <c r="L948" s="39"/>
      <c r="M948" s="39"/>
      <c r="N948" s="39"/>
      <c r="O948" s="39"/>
      <c r="P948" s="39"/>
      <c r="Q948" s="39">
        <v>113795</v>
      </c>
      <c r="R948" s="39">
        <v>174617</v>
      </c>
      <c r="S948" s="39"/>
      <c r="T948" s="39"/>
      <c r="U948" s="39">
        <v>227</v>
      </c>
      <c r="V948" s="39">
        <v>376</v>
      </c>
      <c r="W948" s="39"/>
      <c r="X948" s="39"/>
      <c r="Y948" s="39"/>
      <c r="Z948" s="39"/>
      <c r="AA948" s="39">
        <v>446</v>
      </c>
      <c r="AB948" s="39">
        <v>2492</v>
      </c>
      <c r="AC948" s="39"/>
      <c r="AD948" s="39"/>
      <c r="AE948" s="39"/>
      <c r="AF948" s="39"/>
      <c r="AG948" s="39">
        <v>1369</v>
      </c>
      <c r="AH948" s="39">
        <v>1871</v>
      </c>
      <c r="AI948" s="39">
        <v>36</v>
      </c>
      <c r="AJ948" s="39">
        <v>222</v>
      </c>
      <c r="AK948" s="39"/>
      <c r="AL948" s="39"/>
      <c r="AM948" s="39">
        <v>1765</v>
      </c>
      <c r="AN948" s="39">
        <v>5489</v>
      </c>
      <c r="AO948" s="39">
        <v>507</v>
      </c>
      <c r="AP948" s="39">
        <v>3188</v>
      </c>
      <c r="AQ948" s="39"/>
      <c r="AR948" s="39"/>
      <c r="AS948" s="39"/>
      <c r="AT948" s="39"/>
      <c r="AU948" s="39">
        <v>127375</v>
      </c>
      <c r="AV948" s="39">
        <v>207073</v>
      </c>
      <c r="AW948" s="75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15.75">
      <c r="A949" s="62"/>
      <c r="B949" s="9">
        <v>2017</v>
      </c>
      <c r="C949" s="39">
        <v>545</v>
      </c>
      <c r="D949" s="39">
        <v>10875</v>
      </c>
      <c r="E949" s="39">
        <v>2305</v>
      </c>
      <c r="F949" s="39">
        <v>22331</v>
      </c>
      <c r="G949" s="39">
        <v>2</v>
      </c>
      <c r="H949" s="39">
        <v>65</v>
      </c>
      <c r="I949" s="39">
        <v>148</v>
      </c>
      <c r="J949" s="39">
        <v>559</v>
      </c>
      <c r="K949" s="39">
        <v>79</v>
      </c>
      <c r="L949" s="39">
        <v>623</v>
      </c>
      <c r="M949" s="39"/>
      <c r="N949" s="39"/>
      <c r="O949" s="39"/>
      <c r="P949" s="39"/>
      <c r="Q949" s="39">
        <v>50657</v>
      </c>
      <c r="R949" s="39">
        <v>307627</v>
      </c>
      <c r="S949" s="39"/>
      <c r="T949" s="39"/>
      <c r="U949" s="39">
        <v>252</v>
      </c>
      <c r="V949" s="39">
        <v>1460</v>
      </c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>
        <v>3763</v>
      </c>
      <c r="AH949" s="39">
        <v>22966</v>
      </c>
      <c r="AI949" s="39">
        <v>445</v>
      </c>
      <c r="AJ949" s="39">
        <v>5128</v>
      </c>
      <c r="AK949" s="39"/>
      <c r="AL949" s="39"/>
      <c r="AM949" s="39"/>
      <c r="AN949" s="39"/>
      <c r="AO949" s="39">
        <v>1412</v>
      </c>
      <c r="AP949" s="39">
        <v>24302</v>
      </c>
      <c r="AQ949" s="39"/>
      <c r="AR949" s="39"/>
      <c r="AS949" s="39"/>
      <c r="AT949" s="39"/>
      <c r="AU949" s="39">
        <v>59608</v>
      </c>
      <c r="AV949" s="39">
        <v>395936</v>
      </c>
      <c r="AW949" s="75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15.75">
      <c r="A950" s="62" t="s">
        <v>46</v>
      </c>
      <c r="B950" s="9">
        <v>2015</v>
      </c>
      <c r="C950" s="39">
        <v>544</v>
      </c>
      <c r="D950" s="39">
        <v>2441</v>
      </c>
      <c r="E950" s="39">
        <v>4967</v>
      </c>
      <c r="F950" s="39">
        <v>19388</v>
      </c>
      <c r="G950" s="39">
        <v>18831</v>
      </c>
      <c r="H950" s="39">
        <v>106695</v>
      </c>
      <c r="I950" s="39"/>
      <c r="J950" s="39">
        <v>8</v>
      </c>
      <c r="K950" s="39"/>
      <c r="L950" s="39"/>
      <c r="M950" s="39"/>
      <c r="N950" s="39"/>
      <c r="O950" s="39"/>
      <c r="P950" s="39"/>
      <c r="Q950" s="39">
        <v>119073</v>
      </c>
      <c r="R950" s="39">
        <v>190952</v>
      </c>
      <c r="S950" s="39"/>
      <c r="T950" s="39"/>
      <c r="U950" s="39">
        <v>89</v>
      </c>
      <c r="V950" s="39">
        <v>332</v>
      </c>
      <c r="W950" s="39"/>
      <c r="X950" s="39"/>
      <c r="Y950" s="39"/>
      <c r="Z950" s="39"/>
      <c r="AA950" s="39">
        <v>111</v>
      </c>
      <c r="AB950" s="39">
        <v>739</v>
      </c>
      <c r="AC950" s="39">
        <v>6</v>
      </c>
      <c r="AD950" s="39">
        <v>10</v>
      </c>
      <c r="AE950" s="39">
        <v>10</v>
      </c>
      <c r="AF950" s="39">
        <v>18</v>
      </c>
      <c r="AG950" s="39">
        <v>70</v>
      </c>
      <c r="AH950" s="39">
        <v>182</v>
      </c>
      <c r="AI950" s="39">
        <v>38</v>
      </c>
      <c r="AJ950" s="39">
        <v>158</v>
      </c>
      <c r="AK950" s="39"/>
      <c r="AL950" s="39"/>
      <c r="AM950" s="39">
        <v>5196</v>
      </c>
      <c r="AN950" s="39">
        <v>16825</v>
      </c>
      <c r="AO950" s="39">
        <v>136</v>
      </c>
      <c r="AP950" s="39">
        <v>955</v>
      </c>
      <c r="AQ950" s="39"/>
      <c r="AR950" s="39"/>
      <c r="AS950" s="39">
        <v>3</v>
      </c>
      <c r="AT950" s="39">
        <v>5</v>
      </c>
      <c r="AU950" s="39">
        <v>149074</v>
      </c>
      <c r="AV950" s="39">
        <v>338708</v>
      </c>
      <c r="AW950" s="75" t="s">
        <v>47</v>
      </c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15.75">
      <c r="A951" s="62"/>
      <c r="B951" s="9">
        <v>2016</v>
      </c>
      <c r="C951" s="39">
        <v>488</v>
      </c>
      <c r="D951" s="39">
        <v>2747</v>
      </c>
      <c r="E951" s="39">
        <v>5284</v>
      </c>
      <c r="F951" s="39">
        <v>19089</v>
      </c>
      <c r="G951" s="39">
        <v>4009</v>
      </c>
      <c r="H951" s="39">
        <v>18470</v>
      </c>
      <c r="I951" s="39"/>
      <c r="J951" s="39"/>
      <c r="K951" s="39"/>
      <c r="L951" s="39"/>
      <c r="M951" s="39"/>
      <c r="N951" s="39"/>
      <c r="O951" s="39"/>
      <c r="P951" s="39"/>
      <c r="Q951" s="39">
        <v>123598</v>
      </c>
      <c r="R951" s="39">
        <v>195306</v>
      </c>
      <c r="S951" s="39"/>
      <c r="T951" s="39"/>
      <c r="U951" s="39">
        <v>66</v>
      </c>
      <c r="V951" s="39">
        <v>276</v>
      </c>
      <c r="W951" s="39"/>
      <c r="X951" s="39"/>
      <c r="Y951" s="39"/>
      <c r="Z951" s="39"/>
      <c r="AA951" s="39">
        <v>146</v>
      </c>
      <c r="AB951" s="39">
        <v>1253</v>
      </c>
      <c r="AC951" s="39">
        <v>5</v>
      </c>
      <c r="AD951" s="39">
        <v>35</v>
      </c>
      <c r="AE951" s="39"/>
      <c r="AF951" s="39"/>
      <c r="AG951" s="39"/>
      <c r="AH951" s="39"/>
      <c r="AI951" s="39">
        <v>32</v>
      </c>
      <c r="AJ951" s="39">
        <v>150</v>
      </c>
      <c r="AK951" s="39"/>
      <c r="AL951" s="39"/>
      <c r="AM951" s="39">
        <v>4413</v>
      </c>
      <c r="AN951" s="39">
        <v>17689</v>
      </c>
      <c r="AO951" s="39">
        <v>199</v>
      </c>
      <c r="AP951" s="39">
        <v>1367</v>
      </c>
      <c r="AQ951" s="39"/>
      <c r="AR951" s="39"/>
      <c r="AS951" s="39">
        <v>3</v>
      </c>
      <c r="AT951" s="39">
        <v>4</v>
      </c>
      <c r="AU951" s="39">
        <v>138243</v>
      </c>
      <c r="AV951" s="39">
        <v>256386</v>
      </c>
      <c r="AW951" s="75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15.75">
      <c r="A952" s="62"/>
      <c r="B952" s="9">
        <v>2017</v>
      </c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75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15.75">
      <c r="A953" s="62" t="s">
        <v>96</v>
      </c>
      <c r="B953" s="9">
        <v>2015</v>
      </c>
      <c r="C953" s="39"/>
      <c r="D953" s="39"/>
      <c r="E953" s="39">
        <v>33.403000000000006</v>
      </c>
      <c r="F953" s="39">
        <v>307.73295000000002</v>
      </c>
      <c r="G953" s="39">
        <v>192.37700000000001</v>
      </c>
      <c r="H953" s="39">
        <v>1120.68705</v>
      </c>
      <c r="I953" s="39">
        <v>15.081</v>
      </c>
      <c r="J953" s="39">
        <v>101.18429999999999</v>
      </c>
      <c r="K953" s="39"/>
      <c r="L953" s="39"/>
      <c r="M953" s="39"/>
      <c r="N953" s="39"/>
      <c r="O953" s="39"/>
      <c r="P953" s="39"/>
      <c r="Q953" s="39">
        <v>6269.2510000000002</v>
      </c>
      <c r="R953" s="39">
        <v>14991.846449999999</v>
      </c>
      <c r="S953" s="39"/>
      <c r="T953" s="39"/>
      <c r="U953" s="39">
        <v>1223.7</v>
      </c>
      <c r="V953" s="39">
        <v>2933.4249</v>
      </c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>
        <v>4314.5330000000004</v>
      </c>
      <c r="AN953" s="39">
        <v>14645.147999999999</v>
      </c>
      <c r="AO953" s="39">
        <v>5941.5630000000001</v>
      </c>
      <c r="AP953" s="39">
        <v>39393.739349999996</v>
      </c>
      <c r="AQ953" s="39"/>
      <c r="AR953" s="39"/>
      <c r="AS953" s="39"/>
      <c r="AT953" s="39"/>
      <c r="AU953" s="39">
        <v>17989.908000000003</v>
      </c>
      <c r="AV953" s="39">
        <v>73493.763000000006</v>
      </c>
      <c r="AW953" s="75" t="s">
        <v>49</v>
      </c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15.75">
      <c r="A954" s="62"/>
      <c r="B954" s="9">
        <v>2016</v>
      </c>
      <c r="C954" s="39"/>
      <c r="D954" s="39"/>
      <c r="E954" s="39"/>
      <c r="F954" s="39"/>
      <c r="G954" s="39">
        <v>96</v>
      </c>
      <c r="H954" s="39">
        <v>480</v>
      </c>
      <c r="I954" s="39">
        <v>45</v>
      </c>
      <c r="J954" s="39">
        <v>137</v>
      </c>
      <c r="K954" s="39"/>
      <c r="L954" s="39"/>
      <c r="M954" s="39"/>
      <c r="N954" s="39"/>
      <c r="O954" s="39"/>
      <c r="P954" s="39"/>
      <c r="Q954" s="39">
        <v>6356</v>
      </c>
      <c r="R954" s="39">
        <v>12126</v>
      </c>
      <c r="S954" s="39"/>
      <c r="T954" s="39"/>
      <c r="U954" s="39">
        <v>934</v>
      </c>
      <c r="V954" s="39">
        <v>2068</v>
      </c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>
        <v>3173</v>
      </c>
      <c r="AN954" s="39">
        <v>8456</v>
      </c>
      <c r="AO954" s="39">
        <v>5656</v>
      </c>
      <c r="AP954" s="39">
        <v>35818</v>
      </c>
      <c r="AQ954" s="39"/>
      <c r="AR954" s="39"/>
      <c r="AS954" s="39"/>
      <c r="AT954" s="39"/>
      <c r="AU954" s="39">
        <v>16260</v>
      </c>
      <c r="AV954" s="39">
        <v>59085</v>
      </c>
      <c r="AW954" s="75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15.75">
      <c r="A955" s="62"/>
      <c r="B955" s="9">
        <v>2017</v>
      </c>
      <c r="C955" s="39"/>
      <c r="D955" s="39"/>
      <c r="E955" s="39">
        <v>68</v>
      </c>
      <c r="F955" s="39">
        <v>8</v>
      </c>
      <c r="G955" s="39">
        <v>263</v>
      </c>
      <c r="H955" s="39">
        <v>43</v>
      </c>
      <c r="I955" s="39"/>
      <c r="J955" s="39"/>
      <c r="K955" s="39"/>
      <c r="L955" s="39"/>
      <c r="M955" s="39"/>
      <c r="N955" s="39"/>
      <c r="O955" s="39"/>
      <c r="P955" s="39"/>
      <c r="Q955" s="39">
        <v>27032</v>
      </c>
      <c r="R955" s="39">
        <v>13348</v>
      </c>
      <c r="S955" s="39"/>
      <c r="T955" s="39"/>
      <c r="U955" s="39">
        <v>2982</v>
      </c>
      <c r="V955" s="39">
        <v>1268</v>
      </c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>
        <v>10379</v>
      </c>
      <c r="AN955" s="39">
        <v>3853</v>
      </c>
      <c r="AO955" s="39">
        <v>34223</v>
      </c>
      <c r="AP955" s="39">
        <v>5404</v>
      </c>
      <c r="AQ955" s="39"/>
      <c r="AR955" s="39"/>
      <c r="AS955" s="39"/>
      <c r="AT955" s="39"/>
      <c r="AU955" s="39">
        <v>74947</v>
      </c>
      <c r="AV955" s="39">
        <v>23924</v>
      </c>
      <c r="AW955" s="75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15.75">
      <c r="A956" s="62" t="s">
        <v>50</v>
      </c>
      <c r="B956" s="9">
        <v>2015</v>
      </c>
      <c r="C956" s="39"/>
      <c r="D956" s="39"/>
      <c r="E956" s="39">
        <v>9644</v>
      </c>
      <c r="F956" s="39">
        <v>91722</v>
      </c>
      <c r="G956" s="39"/>
      <c r="H956" s="39"/>
      <c r="I956" s="39">
        <v>10165</v>
      </c>
      <c r="J956" s="39">
        <v>15923</v>
      </c>
      <c r="K956" s="39">
        <v>551.36847999999998</v>
      </c>
      <c r="L956" s="39">
        <v>398.50474957</v>
      </c>
      <c r="M956" s="39"/>
      <c r="N956" s="39"/>
      <c r="O956" s="39"/>
      <c r="P956" s="39"/>
      <c r="Q956" s="39">
        <v>14862</v>
      </c>
      <c r="R956" s="39">
        <v>13540</v>
      </c>
      <c r="S956" s="39"/>
      <c r="T956" s="39"/>
      <c r="U956" s="39"/>
      <c r="V956" s="39"/>
      <c r="W956" s="39"/>
      <c r="X956" s="39"/>
      <c r="Y956" s="39"/>
      <c r="Z956" s="39"/>
      <c r="AA956" s="39">
        <v>27</v>
      </c>
      <c r="AB956" s="39">
        <v>20.72</v>
      </c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>
        <v>23632</v>
      </c>
      <c r="AN956" s="39">
        <v>62923.232399999994</v>
      </c>
      <c r="AO956" s="39">
        <v>104</v>
      </c>
      <c r="AP956" s="39">
        <v>187</v>
      </c>
      <c r="AQ956" s="39"/>
      <c r="AR956" s="39"/>
      <c r="AS956" s="39">
        <v>342</v>
      </c>
      <c r="AT956" s="39">
        <v>520</v>
      </c>
      <c r="AU956" s="39">
        <v>59327.368480000005</v>
      </c>
      <c r="AV956" s="39">
        <v>185234.45714956999</v>
      </c>
      <c r="AW956" s="75" t="s">
        <v>51</v>
      </c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15.75">
      <c r="A957" s="62"/>
      <c r="B957" s="9">
        <v>2016</v>
      </c>
      <c r="C957" s="39">
        <v>18.87</v>
      </c>
      <c r="D957" s="39">
        <v>90.022999999999996</v>
      </c>
      <c r="E957" s="39">
        <v>12495</v>
      </c>
      <c r="F957" s="39">
        <v>99661.008000000002</v>
      </c>
      <c r="G957" s="39"/>
      <c r="H957" s="39"/>
      <c r="I957" s="39">
        <v>12419</v>
      </c>
      <c r="J957" s="39">
        <v>13915.074000000001</v>
      </c>
      <c r="K957" s="39">
        <v>307.19200000000001</v>
      </c>
      <c r="L957" s="39">
        <v>309.14863070000001</v>
      </c>
      <c r="M957" s="39"/>
      <c r="N957" s="39"/>
      <c r="O957" s="39"/>
      <c r="P957" s="39"/>
      <c r="Q957" s="39">
        <v>15050</v>
      </c>
      <c r="R957" s="39">
        <v>3534.904</v>
      </c>
      <c r="S957" s="39"/>
      <c r="T957" s="39"/>
      <c r="U957" s="39"/>
      <c r="V957" s="39"/>
      <c r="W957" s="39"/>
      <c r="X957" s="39"/>
      <c r="Y957" s="39"/>
      <c r="Z957" s="39"/>
      <c r="AA957" s="39">
        <v>0</v>
      </c>
      <c r="AB957" s="39">
        <v>27.635999999999999</v>
      </c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>
        <v>28134</v>
      </c>
      <c r="AN957" s="39">
        <v>7518.701</v>
      </c>
      <c r="AO957" s="39">
        <v>81</v>
      </c>
      <c r="AP957" s="39">
        <v>94.44</v>
      </c>
      <c r="AQ957" s="39"/>
      <c r="AR957" s="39"/>
      <c r="AS957" s="39"/>
      <c r="AT957" s="39"/>
      <c r="AU957" s="39">
        <v>68505.062000000005</v>
      </c>
      <c r="AV957" s="39">
        <v>148783.60374484767</v>
      </c>
      <c r="AW957" s="75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15.75">
      <c r="A958" s="62"/>
      <c r="B958" s="9">
        <v>2017</v>
      </c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75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15.75">
      <c r="A959" s="62" t="s">
        <v>52</v>
      </c>
      <c r="B959" s="9">
        <v>2015</v>
      </c>
      <c r="C959" s="39">
        <v>0</v>
      </c>
      <c r="D959" s="39">
        <v>0</v>
      </c>
      <c r="E959" s="39">
        <v>7</v>
      </c>
      <c r="F959" s="39">
        <v>33.497199999999999</v>
      </c>
      <c r="G959" s="39">
        <v>0</v>
      </c>
      <c r="H959" s="39">
        <v>0</v>
      </c>
      <c r="I959" s="39">
        <v>0</v>
      </c>
      <c r="J959" s="39">
        <v>0</v>
      </c>
      <c r="K959" s="39">
        <v>0</v>
      </c>
      <c r="L959" s="39">
        <v>0</v>
      </c>
      <c r="M959" s="39">
        <v>0</v>
      </c>
      <c r="N959" s="39">
        <v>0</v>
      </c>
      <c r="O959" s="39">
        <v>0</v>
      </c>
      <c r="P959" s="39">
        <v>0</v>
      </c>
      <c r="Q959" s="39">
        <v>1105</v>
      </c>
      <c r="R959" s="39">
        <v>3802.6603999999998</v>
      </c>
      <c r="S959" s="39">
        <v>0</v>
      </c>
      <c r="T959" s="39">
        <v>0</v>
      </c>
      <c r="U959" s="39">
        <v>0</v>
      </c>
      <c r="V959" s="39">
        <v>0</v>
      </c>
      <c r="W959" s="39">
        <v>0</v>
      </c>
      <c r="X959" s="39">
        <v>0</v>
      </c>
      <c r="Y959" s="39">
        <v>0</v>
      </c>
      <c r="Z959" s="39">
        <v>0</v>
      </c>
      <c r="AA959" s="39">
        <v>0</v>
      </c>
      <c r="AB959" s="39">
        <v>0</v>
      </c>
      <c r="AC959" s="39">
        <v>0</v>
      </c>
      <c r="AD959" s="39">
        <v>0</v>
      </c>
      <c r="AE959" s="39">
        <v>0</v>
      </c>
      <c r="AF959" s="39">
        <v>0.26479999999999998</v>
      </c>
      <c r="AG959" s="39">
        <v>0</v>
      </c>
      <c r="AH959" s="39">
        <v>0</v>
      </c>
      <c r="AI959" s="39">
        <v>0</v>
      </c>
      <c r="AJ959" s="39">
        <v>0</v>
      </c>
      <c r="AK959" s="39">
        <v>0</v>
      </c>
      <c r="AL959" s="39">
        <v>0</v>
      </c>
      <c r="AM959" s="39"/>
      <c r="AN959" s="39"/>
      <c r="AO959" s="39">
        <v>183</v>
      </c>
      <c r="AP959" s="39">
        <v>906.93999999999994</v>
      </c>
      <c r="AQ959" s="39">
        <v>0</v>
      </c>
      <c r="AR959" s="39">
        <v>0</v>
      </c>
      <c r="AS959" s="39">
        <v>0</v>
      </c>
      <c r="AT959" s="39">
        <v>0</v>
      </c>
      <c r="AU959" s="39">
        <v>1295</v>
      </c>
      <c r="AV959" s="39">
        <v>4743.3623999999991</v>
      </c>
      <c r="AW959" s="75" t="s">
        <v>53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15.75">
      <c r="A960" s="62"/>
      <c r="B960" s="9">
        <v>2016</v>
      </c>
      <c r="C960" s="39">
        <v>0</v>
      </c>
      <c r="D960" s="39">
        <v>0</v>
      </c>
      <c r="E960" s="39">
        <v>31</v>
      </c>
      <c r="F960" s="39">
        <v>32.646911099949776</v>
      </c>
      <c r="G960" s="39">
        <v>0</v>
      </c>
      <c r="H960" s="39">
        <v>0</v>
      </c>
      <c r="I960" s="39">
        <v>0</v>
      </c>
      <c r="J960" s="39">
        <v>0</v>
      </c>
      <c r="K960" s="39">
        <v>0</v>
      </c>
      <c r="L960" s="39">
        <v>0</v>
      </c>
      <c r="M960" s="39">
        <v>0</v>
      </c>
      <c r="N960" s="39">
        <v>0</v>
      </c>
      <c r="O960" s="39">
        <v>0</v>
      </c>
      <c r="P960" s="39">
        <v>0</v>
      </c>
      <c r="Q960" s="39">
        <v>3078</v>
      </c>
      <c r="R960" s="39">
        <v>4719.3370165745855</v>
      </c>
      <c r="S960" s="39">
        <v>0</v>
      </c>
      <c r="T960" s="39">
        <v>0</v>
      </c>
      <c r="U960" s="39">
        <v>0</v>
      </c>
      <c r="V960" s="39">
        <v>0</v>
      </c>
      <c r="W960" s="39">
        <v>0</v>
      </c>
      <c r="X960" s="39">
        <v>0</v>
      </c>
      <c r="Y960" s="39">
        <v>0</v>
      </c>
      <c r="Z960" s="39">
        <v>0</v>
      </c>
      <c r="AA960" s="39">
        <v>0</v>
      </c>
      <c r="AB960" s="39">
        <v>0</v>
      </c>
      <c r="AC960" s="39">
        <v>0</v>
      </c>
      <c r="AD960" s="39">
        <v>0</v>
      </c>
      <c r="AE960" s="39">
        <v>0</v>
      </c>
      <c r="AF960" s="39">
        <v>0</v>
      </c>
      <c r="AG960" s="39">
        <v>0</v>
      </c>
      <c r="AH960" s="39">
        <v>0</v>
      </c>
      <c r="AI960" s="39">
        <v>0</v>
      </c>
      <c r="AJ960" s="39">
        <v>0</v>
      </c>
      <c r="AK960" s="39">
        <v>0</v>
      </c>
      <c r="AL960" s="39">
        <v>0</v>
      </c>
      <c r="AM960" s="39"/>
      <c r="AN960" s="39"/>
      <c r="AO960" s="39">
        <v>0</v>
      </c>
      <c r="AP960" s="39">
        <v>0</v>
      </c>
      <c r="AQ960" s="39">
        <v>0</v>
      </c>
      <c r="AR960" s="39">
        <v>0</v>
      </c>
      <c r="AS960" s="39">
        <v>0</v>
      </c>
      <c r="AT960" s="39">
        <v>0</v>
      </c>
      <c r="AU960" s="39">
        <v>3109</v>
      </c>
      <c r="AV960" s="39">
        <v>4751.9839276745352</v>
      </c>
      <c r="AW960" s="75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15.75">
      <c r="A961" s="62"/>
      <c r="B961" s="9">
        <v>2017</v>
      </c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75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15.75">
      <c r="A962" s="62" t="s">
        <v>54</v>
      </c>
      <c r="B962" s="9">
        <v>2015</v>
      </c>
      <c r="C962" s="39"/>
      <c r="D962" s="39"/>
      <c r="E962" s="39"/>
      <c r="F962" s="39"/>
      <c r="G962" s="39"/>
      <c r="H962" s="39"/>
      <c r="I962" s="39">
        <v>600</v>
      </c>
      <c r="J962" s="39">
        <v>2037</v>
      </c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>
        <v>553</v>
      </c>
      <c r="AN962" s="39">
        <v>2449</v>
      </c>
      <c r="AO962" s="39"/>
      <c r="AP962" s="39"/>
      <c r="AQ962" s="39"/>
      <c r="AR962" s="39"/>
      <c r="AS962" s="39"/>
      <c r="AT962" s="39"/>
      <c r="AU962" s="39">
        <v>1153</v>
      </c>
      <c r="AV962" s="39">
        <v>4486</v>
      </c>
      <c r="AW962" s="75" t="s">
        <v>55</v>
      </c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15.75">
      <c r="A963" s="62"/>
      <c r="B963" s="9">
        <v>2016</v>
      </c>
      <c r="C963" s="39"/>
      <c r="D963" s="39"/>
      <c r="E963" s="39"/>
      <c r="F963" s="39"/>
      <c r="G963" s="39"/>
      <c r="H963" s="39"/>
      <c r="I963" s="39">
        <v>1072</v>
      </c>
      <c r="J963" s="39">
        <v>3412</v>
      </c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>
        <v>7</v>
      </c>
      <c r="AB963" s="39">
        <v>23</v>
      </c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>
        <v>507</v>
      </c>
      <c r="AN963" s="39">
        <v>1874</v>
      </c>
      <c r="AO963" s="39"/>
      <c r="AP963" s="39"/>
      <c r="AQ963" s="39"/>
      <c r="AR963" s="39"/>
      <c r="AS963" s="39"/>
      <c r="AT963" s="39"/>
      <c r="AU963" s="39">
        <v>1586</v>
      </c>
      <c r="AV963" s="39">
        <v>5309</v>
      </c>
      <c r="AW963" s="75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15.75">
      <c r="A964" s="62"/>
      <c r="B964" s="9">
        <v>2017</v>
      </c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75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15.75">
      <c r="A965" s="62" t="s">
        <v>56</v>
      </c>
      <c r="B965" s="9">
        <v>2015</v>
      </c>
      <c r="C965" s="39">
        <v>43</v>
      </c>
      <c r="D965" s="39">
        <v>20</v>
      </c>
      <c r="E965" s="39">
        <v>177</v>
      </c>
      <c r="F965" s="39">
        <v>107</v>
      </c>
      <c r="G965" s="39">
        <v>26</v>
      </c>
      <c r="H965" s="39">
        <v>4</v>
      </c>
      <c r="I965" s="39"/>
      <c r="J965" s="39"/>
      <c r="K965" s="39">
        <v>76</v>
      </c>
      <c r="L965" s="39">
        <v>45</v>
      </c>
      <c r="M965" s="39"/>
      <c r="N965" s="39"/>
      <c r="O965" s="39"/>
      <c r="P965" s="39"/>
      <c r="Q965" s="39">
        <v>5508</v>
      </c>
      <c r="R965" s="39">
        <v>3452</v>
      </c>
      <c r="S965" s="39"/>
      <c r="T965" s="39"/>
      <c r="U965" s="39">
        <v>42</v>
      </c>
      <c r="V965" s="39">
        <v>57</v>
      </c>
      <c r="W965" s="39"/>
      <c r="X965" s="39"/>
      <c r="Y965" s="39"/>
      <c r="Z965" s="39"/>
      <c r="AA965" s="39">
        <v>76</v>
      </c>
      <c r="AB965" s="39">
        <v>100</v>
      </c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>
        <v>4264</v>
      </c>
      <c r="AN965" s="39">
        <v>4523</v>
      </c>
      <c r="AO965" s="39">
        <v>3812</v>
      </c>
      <c r="AP965" s="39">
        <v>1598</v>
      </c>
      <c r="AQ965" s="39"/>
      <c r="AR965" s="39"/>
      <c r="AS965" s="39"/>
      <c r="AT965" s="39"/>
      <c r="AU965" s="39">
        <v>14024</v>
      </c>
      <c r="AV965" s="39">
        <v>9906</v>
      </c>
      <c r="AW965" s="75" t="s">
        <v>57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15.75">
      <c r="A966" s="62"/>
      <c r="B966" s="9">
        <v>2016</v>
      </c>
      <c r="C966" s="39"/>
      <c r="D966" s="39"/>
      <c r="E966" s="39">
        <v>345</v>
      </c>
      <c r="F966" s="39">
        <v>232</v>
      </c>
      <c r="G966" s="39">
        <v>26</v>
      </c>
      <c r="H966" s="39">
        <v>4</v>
      </c>
      <c r="I966" s="39"/>
      <c r="J966" s="39"/>
      <c r="K966" s="39"/>
      <c r="L966" s="39"/>
      <c r="M966" s="39"/>
      <c r="N966" s="39"/>
      <c r="O966" s="39"/>
      <c r="P966" s="39"/>
      <c r="Q966" s="39">
        <v>2462</v>
      </c>
      <c r="R966" s="39">
        <v>1611</v>
      </c>
      <c r="S966" s="39"/>
      <c r="T966" s="39"/>
      <c r="U966" s="39"/>
      <c r="V966" s="39"/>
      <c r="W966" s="39"/>
      <c r="X966" s="39"/>
      <c r="Y966" s="39"/>
      <c r="Z966" s="39"/>
      <c r="AA966" s="39">
        <v>23</v>
      </c>
      <c r="AB966" s="39">
        <v>26</v>
      </c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>
        <v>2616</v>
      </c>
      <c r="AN966" s="39">
        <v>2349</v>
      </c>
      <c r="AO966" s="39">
        <v>3805</v>
      </c>
      <c r="AP966" s="39">
        <v>1417</v>
      </c>
      <c r="AQ966" s="39"/>
      <c r="AR966" s="39"/>
      <c r="AS966" s="39"/>
      <c r="AT966" s="39"/>
      <c r="AU966" s="39">
        <v>9277</v>
      </c>
      <c r="AV966" s="39">
        <v>5639</v>
      </c>
      <c r="AW966" s="75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15.75">
      <c r="A967" s="62"/>
      <c r="B967" s="9">
        <v>2017</v>
      </c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75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15.75">
      <c r="A968" s="62" t="s">
        <v>58</v>
      </c>
      <c r="B968" s="9">
        <v>2015</v>
      </c>
      <c r="C968" s="39">
        <v>25</v>
      </c>
      <c r="D968" s="39">
        <v>87</v>
      </c>
      <c r="E968" s="39">
        <v>4380</v>
      </c>
      <c r="F968" s="39">
        <v>28153</v>
      </c>
      <c r="G968" s="39">
        <v>257</v>
      </c>
      <c r="H968" s="39">
        <v>1710</v>
      </c>
      <c r="I968" s="39"/>
      <c r="J968" s="39"/>
      <c r="K968" s="39"/>
      <c r="L968" s="39"/>
      <c r="M968" s="39"/>
      <c r="N968" s="39"/>
      <c r="O968" s="39"/>
      <c r="P968" s="39"/>
      <c r="Q968" s="39">
        <v>16963</v>
      </c>
      <c r="R968" s="39">
        <v>25864</v>
      </c>
      <c r="S968" s="39"/>
      <c r="T968" s="39"/>
      <c r="U968" s="39"/>
      <c r="V968" s="39"/>
      <c r="W968" s="39">
        <v>11</v>
      </c>
      <c r="X968" s="39">
        <v>16</v>
      </c>
      <c r="Y968" s="39"/>
      <c r="Z968" s="39"/>
      <c r="AA968" s="39">
        <v>453</v>
      </c>
      <c r="AB968" s="39">
        <v>1269</v>
      </c>
      <c r="AC968" s="39"/>
      <c r="AD968" s="39"/>
      <c r="AE968" s="39"/>
      <c r="AF968" s="39"/>
      <c r="AG968" s="39">
        <v>59</v>
      </c>
      <c r="AH968" s="39">
        <v>68</v>
      </c>
      <c r="AI968" s="39"/>
      <c r="AJ968" s="39"/>
      <c r="AK968" s="39"/>
      <c r="AL968" s="39"/>
      <c r="AM968" s="39">
        <v>6095</v>
      </c>
      <c r="AN968" s="39">
        <v>20327</v>
      </c>
      <c r="AO968" s="39">
        <v>1821</v>
      </c>
      <c r="AP968" s="39">
        <v>8726</v>
      </c>
      <c r="AQ968" s="39"/>
      <c r="AR968" s="39"/>
      <c r="AS968" s="39"/>
      <c r="AT968" s="39"/>
      <c r="AU968" s="39">
        <v>30064</v>
      </c>
      <c r="AV968" s="39">
        <v>86220</v>
      </c>
      <c r="AW968" s="75" t="s">
        <v>59</v>
      </c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15.75">
      <c r="A969" s="62"/>
      <c r="B969" s="9">
        <v>2016</v>
      </c>
      <c r="C969" s="39">
        <v>26.01</v>
      </c>
      <c r="D969" s="39">
        <v>89.605519999999999</v>
      </c>
      <c r="E969" s="39">
        <v>6259</v>
      </c>
      <c r="F969" s="39">
        <v>25751</v>
      </c>
      <c r="G969" s="39">
        <v>693</v>
      </c>
      <c r="H969" s="39">
        <v>4815</v>
      </c>
      <c r="I969" s="39">
        <v>68.89</v>
      </c>
      <c r="J969" s="39">
        <v>203.07782</v>
      </c>
      <c r="K969" s="39"/>
      <c r="L969" s="39"/>
      <c r="M969" s="39"/>
      <c r="N969" s="39"/>
      <c r="O969" s="39"/>
      <c r="P969" s="39"/>
      <c r="Q969" s="39">
        <v>7451</v>
      </c>
      <c r="R969" s="39">
        <v>14591</v>
      </c>
      <c r="S969" s="39"/>
      <c r="T969" s="39"/>
      <c r="U969" s="39"/>
      <c r="V969" s="39"/>
      <c r="W969" s="39"/>
      <c r="X969" s="39"/>
      <c r="Y969" s="39"/>
      <c r="Z969" s="39"/>
      <c r="AA969" s="39">
        <v>4080</v>
      </c>
      <c r="AB969" s="39">
        <v>5351.8775800000003</v>
      </c>
      <c r="AC969" s="39"/>
      <c r="AD969" s="39"/>
      <c r="AE969" s="39"/>
      <c r="AF969" s="39"/>
      <c r="AG969" s="39">
        <v>302</v>
      </c>
      <c r="AH969" s="39">
        <v>409</v>
      </c>
      <c r="AI969" s="39">
        <v>6</v>
      </c>
      <c r="AJ969" s="39">
        <v>159</v>
      </c>
      <c r="AK969" s="39"/>
      <c r="AL969" s="39"/>
      <c r="AM969" s="39">
        <v>5056</v>
      </c>
      <c r="AN969" s="39">
        <v>15496.534404821698</v>
      </c>
      <c r="AO969" s="39">
        <v>1366</v>
      </c>
      <c r="AP969" s="39">
        <v>6456</v>
      </c>
      <c r="AQ969" s="39"/>
      <c r="AR969" s="39"/>
      <c r="AS969" s="39"/>
      <c r="AT969" s="39"/>
      <c r="AU969" s="39">
        <v>25307.9</v>
      </c>
      <c r="AV969" s="39">
        <v>73322.095324821697</v>
      </c>
      <c r="AW969" s="75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15.75">
      <c r="A970" s="62"/>
      <c r="B970" s="9">
        <v>2017</v>
      </c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75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15.75">
      <c r="A971" s="62" t="s">
        <v>145</v>
      </c>
      <c r="B971" s="9">
        <v>2015</v>
      </c>
      <c r="C971" s="39">
        <f>C917+C920+C923+C926+C929+C932+C935+C938+C941+C944+C947+C950+C953+C956+C959+C962+C965+C968</f>
        <v>12056.938</v>
      </c>
      <c r="D971" s="39">
        <f t="shared" ref="D971:AF971" si="46">D917+D920+D923+D926+D929+D932+D935+D938+D941+D944+D947+D950+D953+D956+D959+D962+D965+D968</f>
        <v>17567.019759862778</v>
      </c>
      <c r="E971" s="39">
        <f t="shared" si="46"/>
        <v>262929.54099999997</v>
      </c>
      <c r="F971" s="39">
        <f t="shared" si="46"/>
        <v>713572.09822718694</v>
      </c>
      <c r="G971" s="39">
        <f t="shared" si="46"/>
        <v>33373.281999999999</v>
      </c>
      <c r="H971" s="39">
        <f t="shared" si="46"/>
        <v>208391.83604313893</v>
      </c>
      <c r="I971" s="39">
        <f t="shared" si="46"/>
        <v>11056.688599999999</v>
      </c>
      <c r="J971" s="39">
        <f t="shared" si="46"/>
        <v>19268.336976670002</v>
      </c>
      <c r="K971" s="39">
        <f t="shared" si="46"/>
        <v>630.36847999999998</v>
      </c>
      <c r="L971" s="39">
        <f t="shared" si="46"/>
        <v>502.24354957000003</v>
      </c>
      <c r="M971" s="39">
        <f t="shared" si="46"/>
        <v>0</v>
      </c>
      <c r="N971" s="39">
        <f t="shared" si="46"/>
        <v>0</v>
      </c>
      <c r="O971" s="39">
        <f t="shared" si="46"/>
        <v>0</v>
      </c>
      <c r="P971" s="39">
        <f t="shared" si="46"/>
        <v>0</v>
      </c>
      <c r="Q971" s="39">
        <f t="shared" si="46"/>
        <v>380992.66399999999</v>
      </c>
      <c r="R971" s="39">
        <f t="shared" si="46"/>
        <v>540269.73596071149</v>
      </c>
      <c r="S971" s="39">
        <f t="shared" si="46"/>
        <v>0</v>
      </c>
      <c r="T971" s="39">
        <f t="shared" si="46"/>
        <v>0</v>
      </c>
      <c r="U971" s="39">
        <f t="shared" si="46"/>
        <v>2170.5720000000001</v>
      </c>
      <c r="V971" s="39">
        <f t="shared" si="46"/>
        <v>4146.6738999999998</v>
      </c>
      <c r="W971" s="39">
        <f t="shared" si="46"/>
        <v>16.100000000000001</v>
      </c>
      <c r="X971" s="39">
        <f t="shared" si="46"/>
        <v>21.18</v>
      </c>
      <c r="Y971" s="39">
        <f t="shared" si="46"/>
        <v>0</v>
      </c>
      <c r="Z971" s="39">
        <f t="shared" si="46"/>
        <v>0</v>
      </c>
      <c r="AA971" s="39">
        <f t="shared" si="46"/>
        <v>107169.3204</v>
      </c>
      <c r="AB971" s="39">
        <f t="shared" si="46"/>
        <v>135193.4714922813</v>
      </c>
      <c r="AC971" s="39">
        <f t="shared" si="46"/>
        <v>14</v>
      </c>
      <c r="AD971" s="39">
        <f t="shared" si="46"/>
        <v>40</v>
      </c>
      <c r="AE971" s="39">
        <f t="shared" si="46"/>
        <v>10</v>
      </c>
      <c r="AF971" s="39">
        <f t="shared" si="46"/>
        <v>18.264800000000001</v>
      </c>
      <c r="AG971" s="39">
        <v>109082.431</v>
      </c>
      <c r="AH971" s="39">
        <v>44174.310744432245</v>
      </c>
      <c r="AI971" s="39">
        <v>223.42600000000002</v>
      </c>
      <c r="AJ971" s="39">
        <v>729.23826800000006</v>
      </c>
      <c r="AK971" s="39">
        <v>0</v>
      </c>
      <c r="AL971" s="39">
        <v>0</v>
      </c>
      <c r="AM971" s="39">
        <v>97342.172000000006</v>
      </c>
      <c r="AN971" s="39">
        <v>272171.26517820085</v>
      </c>
      <c r="AO971" s="39">
        <v>17768.455000000002</v>
      </c>
      <c r="AP971" s="39">
        <v>85463.333417999995</v>
      </c>
      <c r="AQ971" s="39">
        <v>30</v>
      </c>
      <c r="AR971" s="39">
        <v>41</v>
      </c>
      <c r="AS971" s="39">
        <v>14104.9</v>
      </c>
      <c r="AT971" s="39">
        <v>17156.492999999999</v>
      </c>
      <c r="AU971" s="39">
        <v>1402683.8724800001</v>
      </c>
      <c r="AV971" s="39">
        <v>2659957.6798961847</v>
      </c>
      <c r="AW971" s="75" t="s">
        <v>98</v>
      </c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15.75">
      <c r="A972" s="62"/>
      <c r="B972" s="9">
        <v>2016</v>
      </c>
      <c r="C972" s="39">
        <f t="shared" ref="C972:AF972" si="47">C918+C921+C924+C927+C930+C933+C936+C939+C942+C945+C948+C951+C954+C957+C960+C963+C966+C969</f>
        <v>3048.7121363636361</v>
      </c>
      <c r="D972" s="39">
        <f t="shared" si="47"/>
        <v>13866.632295569998</v>
      </c>
      <c r="E972" s="39">
        <f t="shared" si="47"/>
        <v>328711.84519999998</v>
      </c>
      <c r="F972" s="39">
        <f t="shared" si="47"/>
        <v>831328.28944559791</v>
      </c>
      <c r="G972" s="39">
        <f t="shared" si="47"/>
        <v>21498.9</v>
      </c>
      <c r="H972" s="39">
        <f t="shared" si="47"/>
        <v>133276.851</v>
      </c>
      <c r="I972" s="39">
        <f t="shared" si="47"/>
        <v>13851.519</v>
      </c>
      <c r="J972" s="39">
        <f t="shared" si="47"/>
        <v>18680.253699699999</v>
      </c>
      <c r="K972" s="39">
        <f t="shared" si="47"/>
        <v>307.19200000000001</v>
      </c>
      <c r="L972" s="39">
        <f t="shared" si="47"/>
        <v>309.14863070000001</v>
      </c>
      <c r="M972" s="39">
        <f t="shared" si="47"/>
        <v>0</v>
      </c>
      <c r="N972" s="39">
        <f t="shared" si="47"/>
        <v>0</v>
      </c>
      <c r="O972" s="39">
        <f t="shared" si="47"/>
        <v>0</v>
      </c>
      <c r="P972" s="39">
        <f t="shared" si="47"/>
        <v>0</v>
      </c>
      <c r="Q972" s="39">
        <f t="shared" si="47"/>
        <v>400353.72600000002</v>
      </c>
      <c r="R972" s="39">
        <f t="shared" si="47"/>
        <v>621729.87943686452</v>
      </c>
      <c r="S972" s="39">
        <f t="shared" si="47"/>
        <v>0.04</v>
      </c>
      <c r="T972" s="39">
        <f t="shared" si="47"/>
        <v>0.51800000000000002</v>
      </c>
      <c r="U972" s="39">
        <f t="shared" si="47"/>
        <v>1409</v>
      </c>
      <c r="V972" s="39">
        <f t="shared" si="47"/>
        <v>3093</v>
      </c>
      <c r="W972" s="39">
        <f t="shared" si="47"/>
        <v>0</v>
      </c>
      <c r="X972" s="39">
        <f t="shared" si="47"/>
        <v>0</v>
      </c>
      <c r="Y972" s="39">
        <f t="shared" si="47"/>
        <v>0</v>
      </c>
      <c r="Z972" s="39">
        <f t="shared" si="47"/>
        <v>0</v>
      </c>
      <c r="AA972" s="39">
        <f t="shared" si="47"/>
        <v>49666.524799999999</v>
      </c>
      <c r="AB972" s="39">
        <f t="shared" si="47"/>
        <v>142068.477569732</v>
      </c>
      <c r="AC972" s="39">
        <f t="shared" si="47"/>
        <v>5</v>
      </c>
      <c r="AD972" s="39">
        <f t="shared" si="47"/>
        <v>35</v>
      </c>
      <c r="AE972" s="39">
        <f t="shared" si="47"/>
        <v>269</v>
      </c>
      <c r="AF972" s="39">
        <f t="shared" si="47"/>
        <v>223</v>
      </c>
      <c r="AG972" s="39">
        <v>96949.034</v>
      </c>
      <c r="AH972" s="39">
        <v>127346.67055200001</v>
      </c>
      <c r="AI972" s="39">
        <v>501.47399999999993</v>
      </c>
      <c r="AJ972" s="39">
        <v>2025.6032679999998</v>
      </c>
      <c r="AK972" s="39">
        <v>0</v>
      </c>
      <c r="AL972" s="39">
        <v>0</v>
      </c>
      <c r="AM972" s="39">
        <v>93741.928603018867</v>
      </c>
      <c r="AN972" s="39">
        <v>244204.3117420683</v>
      </c>
      <c r="AO972" s="39">
        <v>15537.516</v>
      </c>
      <c r="AP972" s="39">
        <v>70675.779280000002</v>
      </c>
      <c r="AQ972" s="39">
        <v>0</v>
      </c>
      <c r="AR972" s="39">
        <v>0</v>
      </c>
      <c r="AS972" s="39">
        <v>2784.6</v>
      </c>
      <c r="AT972" s="39">
        <v>4508.268</v>
      </c>
      <c r="AU972" s="39">
        <v>1419018.4637393826</v>
      </c>
      <c r="AV972" s="39">
        <v>2795223.3928002329</v>
      </c>
      <c r="AW972" s="75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15.75">
      <c r="A973" s="62"/>
      <c r="B973" s="9">
        <v>2017</v>
      </c>
      <c r="C973" s="39">
        <f t="shared" ref="C973:AF973" si="48">C919+C922+C925+C928+C931+C934+C937+C940+C943+C946+C949+C952+C955+C958+C961+C964+C967+C970</f>
        <v>570.77</v>
      </c>
      <c r="D973" s="39">
        <f t="shared" si="48"/>
        <v>10961.411</v>
      </c>
      <c r="E973" s="39">
        <f t="shared" si="48"/>
        <v>177661.454</v>
      </c>
      <c r="F973" s="39">
        <f t="shared" si="48"/>
        <v>331686.16521310009</v>
      </c>
      <c r="G973" s="39">
        <f t="shared" si="48"/>
        <v>1674.54</v>
      </c>
      <c r="H973" s="39">
        <f t="shared" si="48"/>
        <v>7172.5276000000003</v>
      </c>
      <c r="I973" s="39">
        <f t="shared" si="48"/>
        <v>148</v>
      </c>
      <c r="J973" s="39">
        <f t="shared" si="48"/>
        <v>559</v>
      </c>
      <c r="K973" s="39">
        <f t="shared" si="48"/>
        <v>79</v>
      </c>
      <c r="L973" s="39">
        <f t="shared" si="48"/>
        <v>623</v>
      </c>
      <c r="M973" s="39">
        <f t="shared" si="48"/>
        <v>0</v>
      </c>
      <c r="N973" s="39">
        <f t="shared" si="48"/>
        <v>0</v>
      </c>
      <c r="O973" s="39">
        <f t="shared" si="48"/>
        <v>0</v>
      </c>
      <c r="P973" s="39">
        <f t="shared" si="48"/>
        <v>0</v>
      </c>
      <c r="Q973" s="39">
        <f t="shared" si="48"/>
        <v>152187.56</v>
      </c>
      <c r="R973" s="39">
        <f t="shared" si="48"/>
        <v>427188.2304</v>
      </c>
      <c r="S973" s="39">
        <f t="shared" si="48"/>
        <v>0</v>
      </c>
      <c r="T973" s="39">
        <f t="shared" si="48"/>
        <v>0</v>
      </c>
      <c r="U973" s="39">
        <f t="shared" si="48"/>
        <v>3260.0650000000001</v>
      </c>
      <c r="V973" s="39">
        <f t="shared" si="48"/>
        <v>2755.9110000000001</v>
      </c>
      <c r="W973" s="39">
        <f t="shared" si="48"/>
        <v>0</v>
      </c>
      <c r="X973" s="39">
        <f t="shared" si="48"/>
        <v>0</v>
      </c>
      <c r="Y973" s="39">
        <f t="shared" si="48"/>
        <v>0</v>
      </c>
      <c r="Z973" s="39">
        <f t="shared" si="48"/>
        <v>0</v>
      </c>
      <c r="AA973" s="39">
        <f t="shared" si="48"/>
        <v>0</v>
      </c>
      <c r="AB973" s="39">
        <f t="shared" si="48"/>
        <v>0</v>
      </c>
      <c r="AC973" s="39">
        <f t="shared" si="48"/>
        <v>0</v>
      </c>
      <c r="AD973" s="39">
        <f t="shared" si="48"/>
        <v>0</v>
      </c>
      <c r="AE973" s="39">
        <f t="shared" si="48"/>
        <v>12.66</v>
      </c>
      <c r="AF973" s="39">
        <f t="shared" si="48"/>
        <v>72.911799999999999</v>
      </c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75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24" customHeight="1">
      <c r="A979" s="54" t="s">
        <v>170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53" t="s">
        <v>169</v>
      </c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20.25" customHeight="1">
      <c r="A980" s="80" t="s">
        <v>248</v>
      </c>
      <c r="B980" s="80"/>
      <c r="C980" s="80"/>
      <c r="D980" s="8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93" t="s">
        <v>249</v>
      </c>
      <c r="AV980" s="93"/>
      <c r="AW980" s="93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16.5" customHeight="1">
      <c r="A981" s="76" t="s">
        <v>147</v>
      </c>
      <c r="B981" s="76"/>
      <c r="C981" s="76"/>
      <c r="D981" s="76"/>
      <c r="E981" s="4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J981" s="4"/>
      <c r="AK981" s="4"/>
      <c r="AL981" s="4"/>
      <c r="AM981" s="4"/>
      <c r="AN981" s="4"/>
      <c r="AO981" s="4"/>
      <c r="AP981" s="4"/>
      <c r="AQ981" s="77" t="s">
        <v>148</v>
      </c>
      <c r="AR981" s="77"/>
      <c r="AS981" s="77"/>
      <c r="AT981" s="77"/>
      <c r="AU981" s="77"/>
      <c r="AV981" s="77"/>
      <c r="AW981" s="77"/>
      <c r="AX981" s="37"/>
      <c r="AY981" s="37"/>
      <c r="AZ981" s="1"/>
      <c r="BA981" s="1"/>
      <c r="BB981" s="1"/>
    </row>
    <row r="982" spans="1:61" ht="16.5" customHeight="1">
      <c r="A982" s="73" t="s">
        <v>100</v>
      </c>
      <c r="B982" s="74"/>
      <c r="C982" s="72" t="s">
        <v>101</v>
      </c>
      <c r="D982" s="72"/>
      <c r="E982" s="72" t="s">
        <v>18</v>
      </c>
      <c r="F982" s="72"/>
      <c r="G982" s="72" t="s">
        <v>20</v>
      </c>
      <c r="H982" s="72"/>
      <c r="I982" s="72" t="s">
        <v>22</v>
      </c>
      <c r="J982" s="72"/>
      <c r="K982" s="72" t="s">
        <v>24</v>
      </c>
      <c r="L982" s="72"/>
      <c r="M982" s="72" t="s">
        <v>26</v>
      </c>
      <c r="N982" s="72"/>
      <c r="O982" s="72" t="s">
        <v>102</v>
      </c>
      <c r="P982" s="72"/>
      <c r="Q982" s="72" t="s">
        <v>30</v>
      </c>
      <c r="R982" s="72"/>
      <c r="S982" s="72" t="s">
        <v>32</v>
      </c>
      <c r="T982" s="72"/>
      <c r="U982" s="72" t="s">
        <v>34</v>
      </c>
      <c r="V982" s="72"/>
      <c r="W982" s="72" t="s">
        <v>36</v>
      </c>
      <c r="X982" s="72"/>
      <c r="Y982" s="72" t="s">
        <v>38</v>
      </c>
      <c r="Z982" s="72"/>
      <c r="AA982" s="72" t="s">
        <v>40</v>
      </c>
      <c r="AB982" s="72"/>
      <c r="AC982" s="72" t="s">
        <v>42</v>
      </c>
      <c r="AD982" s="72"/>
      <c r="AE982" s="72" t="s">
        <v>44</v>
      </c>
      <c r="AF982" s="72"/>
      <c r="AG982" s="72" t="s">
        <v>46</v>
      </c>
      <c r="AH982" s="72"/>
      <c r="AI982" s="72" t="s">
        <v>48</v>
      </c>
      <c r="AJ982" s="72"/>
      <c r="AK982" s="72" t="s">
        <v>50</v>
      </c>
      <c r="AL982" s="72"/>
      <c r="AM982" s="72" t="s">
        <v>52</v>
      </c>
      <c r="AN982" s="72"/>
      <c r="AO982" s="72" t="s">
        <v>54</v>
      </c>
      <c r="AP982" s="72"/>
      <c r="AQ982" s="72" t="s">
        <v>56</v>
      </c>
      <c r="AR982" s="72"/>
      <c r="AS982" s="72" t="s">
        <v>58</v>
      </c>
      <c r="AT982" s="72"/>
      <c r="AU982" s="72" t="s">
        <v>97</v>
      </c>
      <c r="AV982" s="72"/>
      <c r="AW982" s="34" t="s">
        <v>103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16.5" customHeight="1">
      <c r="A983" s="91" t="s">
        <v>104</v>
      </c>
      <c r="B983" s="34" t="s">
        <v>65</v>
      </c>
      <c r="C983" s="72" t="s">
        <v>105</v>
      </c>
      <c r="D983" s="72"/>
      <c r="E983" s="72" t="s">
        <v>106</v>
      </c>
      <c r="F983" s="72"/>
      <c r="G983" s="72" t="s">
        <v>107</v>
      </c>
      <c r="H983" s="72"/>
      <c r="I983" s="72" t="s">
        <v>108</v>
      </c>
      <c r="J983" s="72"/>
      <c r="K983" s="72" t="s">
        <v>109</v>
      </c>
      <c r="L983" s="72"/>
      <c r="M983" s="72" t="s">
        <v>27</v>
      </c>
      <c r="N983" s="72"/>
      <c r="O983" s="72" t="s">
        <v>110</v>
      </c>
      <c r="P983" s="72"/>
      <c r="Q983" s="72" t="s">
        <v>111</v>
      </c>
      <c r="R983" s="72"/>
      <c r="S983" s="72" t="s">
        <v>112</v>
      </c>
      <c r="T983" s="72"/>
      <c r="U983" s="72" t="s">
        <v>113</v>
      </c>
      <c r="V983" s="72"/>
      <c r="W983" s="72" t="s">
        <v>114</v>
      </c>
      <c r="X983" s="72"/>
      <c r="Y983" s="72" t="s">
        <v>115</v>
      </c>
      <c r="Z983" s="72"/>
      <c r="AA983" s="72" t="s">
        <v>116</v>
      </c>
      <c r="AB983" s="72"/>
      <c r="AC983" s="72" t="s">
        <v>117</v>
      </c>
      <c r="AD983" s="72"/>
      <c r="AE983" s="72" t="s">
        <v>118</v>
      </c>
      <c r="AF983" s="72"/>
      <c r="AG983" s="72" t="s">
        <v>119</v>
      </c>
      <c r="AH983" s="72"/>
      <c r="AI983" s="72" t="s">
        <v>120</v>
      </c>
      <c r="AJ983" s="72"/>
      <c r="AK983" s="72" t="s">
        <v>121</v>
      </c>
      <c r="AL983" s="72"/>
      <c r="AM983" s="72" t="s">
        <v>122</v>
      </c>
      <c r="AN983" s="72"/>
      <c r="AO983" s="72" t="s">
        <v>123</v>
      </c>
      <c r="AP983" s="72"/>
      <c r="AQ983" s="72" t="s">
        <v>57</v>
      </c>
      <c r="AR983" s="72"/>
      <c r="AS983" s="72" t="s">
        <v>124</v>
      </c>
      <c r="AT983" s="72"/>
      <c r="AU983" s="72" t="s">
        <v>125</v>
      </c>
      <c r="AV983" s="72"/>
      <c r="AW983" s="88" t="s">
        <v>126</v>
      </c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15.75">
      <c r="A984" s="92"/>
      <c r="B984" s="24" t="s">
        <v>81</v>
      </c>
      <c r="C984" s="35" t="s">
        <v>149</v>
      </c>
      <c r="D984" s="36" t="s">
        <v>150</v>
      </c>
      <c r="E984" s="35" t="s">
        <v>149</v>
      </c>
      <c r="F984" s="36" t="s">
        <v>150</v>
      </c>
      <c r="G984" s="35" t="s">
        <v>149</v>
      </c>
      <c r="H984" s="36" t="s">
        <v>150</v>
      </c>
      <c r="I984" s="35" t="s">
        <v>149</v>
      </c>
      <c r="J984" s="36" t="s">
        <v>150</v>
      </c>
      <c r="K984" s="35" t="s">
        <v>149</v>
      </c>
      <c r="L984" s="36" t="s">
        <v>150</v>
      </c>
      <c r="M984" s="35" t="s">
        <v>149</v>
      </c>
      <c r="N984" s="36" t="s">
        <v>150</v>
      </c>
      <c r="O984" s="35" t="s">
        <v>149</v>
      </c>
      <c r="P984" s="36" t="s">
        <v>150</v>
      </c>
      <c r="Q984" s="35" t="s">
        <v>149</v>
      </c>
      <c r="R984" s="36" t="s">
        <v>150</v>
      </c>
      <c r="S984" s="35" t="s">
        <v>149</v>
      </c>
      <c r="T984" s="36" t="s">
        <v>150</v>
      </c>
      <c r="U984" s="35" t="s">
        <v>149</v>
      </c>
      <c r="V984" s="36" t="s">
        <v>150</v>
      </c>
      <c r="W984" s="35" t="s">
        <v>149</v>
      </c>
      <c r="X984" s="36" t="s">
        <v>150</v>
      </c>
      <c r="Y984" s="35" t="s">
        <v>149</v>
      </c>
      <c r="Z984" s="36" t="s">
        <v>150</v>
      </c>
      <c r="AA984" s="35" t="s">
        <v>149</v>
      </c>
      <c r="AB984" s="36" t="s">
        <v>150</v>
      </c>
      <c r="AC984" s="35" t="s">
        <v>149</v>
      </c>
      <c r="AD984" s="36" t="s">
        <v>150</v>
      </c>
      <c r="AE984" s="35" t="s">
        <v>149</v>
      </c>
      <c r="AF984" s="36" t="s">
        <v>150</v>
      </c>
      <c r="AG984" s="35" t="s">
        <v>149</v>
      </c>
      <c r="AH984" s="36" t="s">
        <v>150</v>
      </c>
      <c r="AI984" s="35" t="s">
        <v>149</v>
      </c>
      <c r="AJ984" s="36" t="s">
        <v>150</v>
      </c>
      <c r="AK984" s="35" t="s">
        <v>149</v>
      </c>
      <c r="AL984" s="36" t="s">
        <v>150</v>
      </c>
      <c r="AM984" s="35" t="s">
        <v>149</v>
      </c>
      <c r="AN984" s="36" t="s">
        <v>150</v>
      </c>
      <c r="AO984" s="35" t="s">
        <v>149</v>
      </c>
      <c r="AP984" s="36" t="s">
        <v>150</v>
      </c>
      <c r="AQ984" s="35" t="s">
        <v>149</v>
      </c>
      <c r="AR984" s="36" t="s">
        <v>150</v>
      </c>
      <c r="AS984" s="35" t="s">
        <v>149</v>
      </c>
      <c r="AT984" s="36" t="s">
        <v>150</v>
      </c>
      <c r="AU984" s="39" t="s">
        <v>149</v>
      </c>
      <c r="AV984" s="39" t="s">
        <v>150</v>
      </c>
      <c r="AW984" s="90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15.75">
      <c r="A985" s="62" t="s">
        <v>16</v>
      </c>
      <c r="B985" s="9">
        <v>2015</v>
      </c>
      <c r="C985" s="39"/>
      <c r="D985" s="39"/>
      <c r="E985" s="39">
        <v>251.404</v>
      </c>
      <c r="F985" s="39">
        <v>325.47870799999998</v>
      </c>
      <c r="G985" s="39">
        <v>40.634</v>
      </c>
      <c r="H985" s="39">
        <v>140.421988</v>
      </c>
      <c r="I985" s="39">
        <v>26.5</v>
      </c>
      <c r="J985" s="39">
        <v>50.813643999999996</v>
      </c>
      <c r="K985" s="39">
        <v>10273</v>
      </c>
      <c r="L985" s="39">
        <v>4701.7340800000002</v>
      </c>
      <c r="M985" s="39"/>
      <c r="N985" s="39"/>
      <c r="O985" s="39"/>
      <c r="P985" s="39"/>
      <c r="Q985" s="39">
        <v>133526.75899999999</v>
      </c>
      <c r="R985" s="39">
        <v>67738.536815999993</v>
      </c>
      <c r="S985" s="39"/>
      <c r="T985" s="39"/>
      <c r="U985" s="39">
        <v>1259.941</v>
      </c>
      <c r="V985" s="39">
        <v>2155.9686799999999</v>
      </c>
      <c r="W985" s="39"/>
      <c r="X985" s="39"/>
      <c r="Y985" s="39"/>
      <c r="Z985" s="39"/>
      <c r="AA985" s="39">
        <v>810.77</v>
      </c>
      <c r="AB985" s="39">
        <v>2333.208568</v>
      </c>
      <c r="AC985" s="39"/>
      <c r="AD985" s="39"/>
      <c r="AE985" s="39"/>
      <c r="AF985" s="39"/>
      <c r="AG985" s="39">
        <v>1044.982</v>
      </c>
      <c r="AH985" s="39">
        <v>2202.0973079999999</v>
      </c>
      <c r="AI985" s="39">
        <v>1102.73</v>
      </c>
      <c r="AJ985" s="39">
        <v>643.21259599999996</v>
      </c>
      <c r="AK985" s="39"/>
      <c r="AL985" s="39"/>
      <c r="AM985" s="39">
        <v>5690.4669999999996</v>
      </c>
      <c r="AN985" s="39">
        <v>1813.505024</v>
      </c>
      <c r="AO985" s="39">
        <v>2195.6219999999998</v>
      </c>
      <c r="AP985" s="39">
        <v>2556.5700240000001</v>
      </c>
      <c r="AQ985" s="39"/>
      <c r="AR985" s="39"/>
      <c r="AS985" s="39"/>
      <c r="AT985" s="39"/>
      <c r="AU985" s="39">
        <v>156222.80899999998</v>
      </c>
      <c r="AV985" s="39">
        <v>84661.547435999993</v>
      </c>
      <c r="AW985" s="75" t="s">
        <v>17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15.75">
      <c r="A986" s="62"/>
      <c r="B986" s="9">
        <v>2016</v>
      </c>
      <c r="C986" s="39"/>
      <c r="D986" s="39"/>
      <c r="E986" s="39">
        <v>62882.837</v>
      </c>
      <c r="F986" s="39">
        <v>39023.359279999997</v>
      </c>
      <c r="G986" s="39">
        <v>19.5</v>
      </c>
      <c r="H986" s="39">
        <v>47.700183999999993</v>
      </c>
      <c r="I986" s="39">
        <v>36.082000000000001</v>
      </c>
      <c r="J986" s="39">
        <v>77.561160000000001</v>
      </c>
      <c r="K986" s="39">
        <v>27190.400000000001</v>
      </c>
      <c r="L986" s="39">
        <v>15326.328079999999</v>
      </c>
      <c r="M986" s="39"/>
      <c r="N986" s="39"/>
      <c r="O986" s="39"/>
      <c r="P986" s="39"/>
      <c r="Q986" s="39">
        <v>130996.08199999999</v>
      </c>
      <c r="R986" s="39">
        <v>73635.622088000004</v>
      </c>
      <c r="S986" s="39"/>
      <c r="T986" s="39"/>
      <c r="U986" s="39">
        <v>1191.567</v>
      </c>
      <c r="V986" s="39">
        <v>2135.3831319999999</v>
      </c>
      <c r="W986" s="39"/>
      <c r="X986" s="39"/>
      <c r="Y986" s="39"/>
      <c r="Z986" s="39"/>
      <c r="AA986" s="39">
        <v>728.55100000000004</v>
      </c>
      <c r="AB986" s="39">
        <v>1943.8636879999999</v>
      </c>
      <c r="AC986" s="39">
        <v>1.458</v>
      </c>
      <c r="AD986" s="39">
        <v>3.761568</v>
      </c>
      <c r="AE986" s="39"/>
      <c r="AF986" s="39"/>
      <c r="AG986" s="39">
        <v>979.41</v>
      </c>
      <c r="AH986" s="39">
        <v>2044.8075679999999</v>
      </c>
      <c r="AI986" s="39">
        <v>1443.415</v>
      </c>
      <c r="AJ986" s="39">
        <v>726.38504399999999</v>
      </c>
      <c r="AK986" s="39"/>
      <c r="AL986" s="39"/>
      <c r="AM986" s="39">
        <v>17445.383000000002</v>
      </c>
      <c r="AN986" s="39">
        <v>4629.0937399999993</v>
      </c>
      <c r="AO986" s="39">
        <v>1120.3689999999999</v>
      </c>
      <c r="AP986" s="39">
        <v>1899.519828</v>
      </c>
      <c r="AQ986" s="39"/>
      <c r="AR986" s="39"/>
      <c r="AS986" s="39"/>
      <c r="AT986" s="39"/>
      <c r="AU986" s="39">
        <v>244035.05400000006</v>
      </c>
      <c r="AV986" s="39">
        <v>141493.38535999999</v>
      </c>
      <c r="AW986" s="75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15.75">
      <c r="A987" s="62"/>
      <c r="B987" s="9">
        <v>2017</v>
      </c>
      <c r="C987" s="39"/>
      <c r="D987" s="39"/>
      <c r="E987" s="39">
        <v>66026.97885</v>
      </c>
      <c r="F987" s="39">
        <v>41455.410000000003</v>
      </c>
      <c r="G987" s="39">
        <v>20.475000000000001</v>
      </c>
      <c r="H987" s="39">
        <v>50.673000000000002</v>
      </c>
      <c r="I987" s="39">
        <v>37.886099999999999</v>
      </c>
      <c r="J987" s="39">
        <v>82.39500000000001</v>
      </c>
      <c r="K987" s="39">
        <v>28549.920000000002</v>
      </c>
      <c r="L987" s="39">
        <v>16281.51</v>
      </c>
      <c r="M987" s="39"/>
      <c r="N987" s="39"/>
      <c r="O987" s="39"/>
      <c r="P987" s="39"/>
      <c r="Q987" s="39">
        <v>137545.8861</v>
      </c>
      <c r="R987" s="39">
        <v>78224.811000000002</v>
      </c>
      <c r="S987" s="39"/>
      <c r="T987" s="39"/>
      <c r="U987" s="39">
        <v>1251.14535</v>
      </c>
      <c r="V987" s="39">
        <v>2268.4665</v>
      </c>
      <c r="W987" s="39"/>
      <c r="X987" s="39"/>
      <c r="Y987" s="39"/>
      <c r="Z987" s="39"/>
      <c r="AA987" s="39">
        <v>764.97855000000004</v>
      </c>
      <c r="AB987" s="39">
        <v>2065.0110000000004</v>
      </c>
      <c r="AC987" s="39">
        <v>1.5308999999999999</v>
      </c>
      <c r="AD987" s="39">
        <v>3.9960000000000004</v>
      </c>
      <c r="AE987" s="39"/>
      <c r="AF987" s="39"/>
      <c r="AG987" s="39">
        <v>1028.3805</v>
      </c>
      <c r="AH987" s="39">
        <v>2172.2460000000001</v>
      </c>
      <c r="AI987" s="39">
        <v>1515.58575</v>
      </c>
      <c r="AJ987" s="39">
        <v>771.65550000000007</v>
      </c>
      <c r="AK987" s="39"/>
      <c r="AL987" s="39"/>
      <c r="AM987" s="39">
        <v>18317.652150000002</v>
      </c>
      <c r="AN987" s="39">
        <v>4917.5925000000007</v>
      </c>
      <c r="AO987" s="39">
        <v>1176.3874499999999</v>
      </c>
      <c r="AP987" s="39">
        <v>2017.9035000000001</v>
      </c>
      <c r="AQ987" s="39"/>
      <c r="AR987" s="39"/>
      <c r="AS987" s="39"/>
      <c r="AT987" s="39"/>
      <c r="AU987" s="39">
        <v>256236.80670000004</v>
      </c>
      <c r="AV987" s="39">
        <v>150311.67000000001</v>
      </c>
      <c r="AW987" s="75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15.75">
      <c r="A988" s="62" t="s">
        <v>18</v>
      </c>
      <c r="B988" s="9">
        <v>2015</v>
      </c>
      <c r="C988" s="39">
        <v>166</v>
      </c>
      <c r="D988" s="39">
        <v>467</v>
      </c>
      <c r="E988" s="39"/>
      <c r="F988" s="39"/>
      <c r="G988" s="39">
        <v>35</v>
      </c>
      <c r="H988" s="39">
        <v>62</v>
      </c>
      <c r="I988" s="39">
        <v>24</v>
      </c>
      <c r="J988" s="39">
        <v>111</v>
      </c>
      <c r="K988" s="39">
        <v>3021</v>
      </c>
      <c r="L988" s="39">
        <v>1442</v>
      </c>
      <c r="M988" s="39"/>
      <c r="N988" s="39"/>
      <c r="O988" s="39"/>
      <c r="P988" s="39"/>
      <c r="Q988" s="39">
        <v>4777</v>
      </c>
      <c r="R988" s="39">
        <v>10464</v>
      </c>
      <c r="S988" s="39">
        <v>1</v>
      </c>
      <c r="T988" s="39">
        <v>2</v>
      </c>
      <c r="U988" s="39">
        <v>118</v>
      </c>
      <c r="V988" s="39">
        <v>211</v>
      </c>
      <c r="W988" s="39"/>
      <c r="X988" s="39"/>
      <c r="Y988" s="39">
        <v>1</v>
      </c>
      <c r="Z988" s="39">
        <v>6</v>
      </c>
      <c r="AA988" s="39">
        <v>195</v>
      </c>
      <c r="AB988" s="39">
        <v>714</v>
      </c>
      <c r="AC988" s="39">
        <v>4</v>
      </c>
      <c r="AD988" s="39">
        <v>19</v>
      </c>
      <c r="AE988" s="39"/>
      <c r="AF988" s="39"/>
      <c r="AG988" s="39">
        <v>984</v>
      </c>
      <c r="AH988" s="39">
        <v>1745</v>
      </c>
      <c r="AI988" s="39">
        <v>430</v>
      </c>
      <c r="AJ988" s="39">
        <v>1083</v>
      </c>
      <c r="AK988" s="39"/>
      <c r="AL988" s="39"/>
      <c r="AM988" s="39">
        <v>793</v>
      </c>
      <c r="AN988" s="39">
        <v>943</v>
      </c>
      <c r="AO988" s="39">
        <v>50</v>
      </c>
      <c r="AP988" s="39">
        <v>104</v>
      </c>
      <c r="AQ988" s="39"/>
      <c r="AR988" s="39"/>
      <c r="AS988" s="39"/>
      <c r="AT988" s="39"/>
      <c r="AU988" s="39">
        <v>10599</v>
      </c>
      <c r="AV988" s="39">
        <v>17373</v>
      </c>
      <c r="AW988" s="75" t="s">
        <v>19</v>
      </c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15.75">
      <c r="A989" s="62"/>
      <c r="B989" s="9">
        <v>2016</v>
      </c>
      <c r="C989" s="39">
        <v>138</v>
      </c>
      <c r="D989" s="39">
        <v>530</v>
      </c>
      <c r="E989" s="39"/>
      <c r="F989" s="39"/>
      <c r="G989" s="39">
        <v>84</v>
      </c>
      <c r="H989" s="39">
        <v>198</v>
      </c>
      <c r="I989" s="39">
        <v>100</v>
      </c>
      <c r="J989" s="39">
        <v>80</v>
      </c>
      <c r="K989" s="39">
        <v>11657</v>
      </c>
      <c r="L989" s="39">
        <v>5718</v>
      </c>
      <c r="M989" s="39"/>
      <c r="N989" s="39"/>
      <c r="O989" s="39"/>
      <c r="P989" s="39"/>
      <c r="Q989" s="39">
        <v>8333</v>
      </c>
      <c r="R989" s="39">
        <v>12234</v>
      </c>
      <c r="S989" s="39">
        <v>15</v>
      </c>
      <c r="T989" s="39">
        <v>9</v>
      </c>
      <c r="U989" s="39">
        <v>91</v>
      </c>
      <c r="V989" s="39">
        <v>100</v>
      </c>
      <c r="W989" s="39"/>
      <c r="X989" s="39">
        <v>1</v>
      </c>
      <c r="Y989" s="39"/>
      <c r="Z989" s="39">
        <v>4</v>
      </c>
      <c r="AA989" s="39">
        <v>48</v>
      </c>
      <c r="AB989" s="39">
        <v>108</v>
      </c>
      <c r="AC989" s="39">
        <v>11</v>
      </c>
      <c r="AD989" s="39">
        <v>58</v>
      </c>
      <c r="AE989" s="39"/>
      <c r="AF989" s="39">
        <v>1</v>
      </c>
      <c r="AG989" s="39">
        <v>832</v>
      </c>
      <c r="AH989" s="39">
        <v>1555</v>
      </c>
      <c r="AI989" s="39">
        <v>599</v>
      </c>
      <c r="AJ989" s="39">
        <v>1277</v>
      </c>
      <c r="AK989" s="39"/>
      <c r="AL989" s="39"/>
      <c r="AM989" s="39">
        <v>1981</v>
      </c>
      <c r="AN989" s="39">
        <v>1669</v>
      </c>
      <c r="AO989" s="39">
        <v>2</v>
      </c>
      <c r="AP989" s="39">
        <v>6</v>
      </c>
      <c r="AQ989" s="39">
        <v>22</v>
      </c>
      <c r="AR989" s="39">
        <v>20</v>
      </c>
      <c r="AS989" s="39">
        <v>2</v>
      </c>
      <c r="AT989" s="39">
        <v>1</v>
      </c>
      <c r="AU989" s="39">
        <v>23915</v>
      </c>
      <c r="AV989" s="39">
        <v>23569</v>
      </c>
      <c r="AW989" s="75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15.75">
      <c r="A990" s="62"/>
      <c r="B990" s="9">
        <v>2017</v>
      </c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75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15.75">
      <c r="A991" s="62" t="s">
        <v>20</v>
      </c>
      <c r="B991" s="9">
        <v>2015</v>
      </c>
      <c r="C991" s="39">
        <v>14</v>
      </c>
      <c r="D991" s="39">
        <v>53</v>
      </c>
      <c r="E991" s="39">
        <v>10857</v>
      </c>
      <c r="F991" s="39">
        <v>6587</v>
      </c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>
        <v>36281</v>
      </c>
      <c r="R991" s="39">
        <v>25681</v>
      </c>
      <c r="S991" s="39"/>
      <c r="T991" s="39"/>
      <c r="U991" s="39">
        <v>3</v>
      </c>
      <c r="V991" s="39">
        <v>7</v>
      </c>
      <c r="W991" s="39"/>
      <c r="X991" s="39"/>
      <c r="Y991" s="39"/>
      <c r="Z991" s="39"/>
      <c r="AA991" s="39">
        <v>261</v>
      </c>
      <c r="AB991" s="39">
        <v>860</v>
      </c>
      <c r="AC991" s="39"/>
      <c r="AD991" s="39"/>
      <c r="AE991" s="39"/>
      <c r="AF991" s="39"/>
      <c r="AG991" s="39">
        <v>60</v>
      </c>
      <c r="AH991" s="39">
        <v>165</v>
      </c>
      <c r="AI991" s="39">
        <v>46</v>
      </c>
      <c r="AJ991" s="39">
        <v>204</v>
      </c>
      <c r="AK991" s="39"/>
      <c r="AL991" s="39"/>
      <c r="AM991" s="39">
        <v>48</v>
      </c>
      <c r="AN991" s="39">
        <v>63</v>
      </c>
      <c r="AO991" s="39">
        <v>1077</v>
      </c>
      <c r="AP991" s="39">
        <v>482</v>
      </c>
      <c r="AQ991" s="39"/>
      <c r="AR991" s="39"/>
      <c r="AS991" s="39"/>
      <c r="AT991" s="39"/>
      <c r="AU991" s="39">
        <v>48647</v>
      </c>
      <c r="AV991" s="39">
        <v>34102</v>
      </c>
      <c r="AW991" s="75" t="s">
        <v>21</v>
      </c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15.75">
      <c r="A992" s="62"/>
      <c r="B992" s="9">
        <v>2016</v>
      </c>
      <c r="C992" s="39">
        <v>60</v>
      </c>
      <c r="D992" s="39">
        <v>208</v>
      </c>
      <c r="E992" s="39">
        <v>3405</v>
      </c>
      <c r="F992" s="39">
        <v>2464</v>
      </c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>
        <v>36214</v>
      </c>
      <c r="R992" s="39">
        <v>23654</v>
      </c>
      <c r="S992" s="39">
        <v>1</v>
      </c>
      <c r="T992" s="39">
        <v>2</v>
      </c>
      <c r="U992" s="39">
        <v>6</v>
      </c>
      <c r="V992" s="39">
        <v>11</v>
      </c>
      <c r="W992" s="39"/>
      <c r="X992" s="39"/>
      <c r="Y992" s="39"/>
      <c r="Z992" s="39"/>
      <c r="AA992" s="39">
        <v>276</v>
      </c>
      <c r="AB992" s="39">
        <v>741</v>
      </c>
      <c r="AC992" s="39"/>
      <c r="AD992" s="39"/>
      <c r="AE992" s="39"/>
      <c r="AF992" s="39"/>
      <c r="AG992" s="39">
        <v>19</v>
      </c>
      <c r="AH992" s="39">
        <v>43</v>
      </c>
      <c r="AI992" s="39">
        <v>31</v>
      </c>
      <c r="AJ992" s="39">
        <v>149</v>
      </c>
      <c r="AK992" s="39"/>
      <c r="AL992" s="39"/>
      <c r="AM992" s="39">
        <v>41</v>
      </c>
      <c r="AN992" s="39">
        <v>75</v>
      </c>
      <c r="AO992" s="39">
        <v>1040</v>
      </c>
      <c r="AP992" s="39">
        <v>611</v>
      </c>
      <c r="AQ992" s="39">
        <v>2</v>
      </c>
      <c r="AR992" s="39">
        <v>3</v>
      </c>
      <c r="AS992" s="39"/>
      <c r="AT992" s="39"/>
      <c r="AU992" s="39">
        <v>41095</v>
      </c>
      <c r="AV992" s="39">
        <v>27961</v>
      </c>
      <c r="AW992" s="75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15.75">
      <c r="A993" s="62"/>
      <c r="B993" s="9">
        <v>2017</v>
      </c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75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15.75">
      <c r="A994" s="62" t="s">
        <v>22</v>
      </c>
      <c r="B994" s="9">
        <v>2015</v>
      </c>
      <c r="C994" s="39"/>
      <c r="D994" s="39"/>
      <c r="E994" s="39"/>
      <c r="F994" s="39"/>
      <c r="G994" s="39"/>
      <c r="H994" s="39"/>
      <c r="I994" s="39"/>
      <c r="J994" s="39"/>
      <c r="K994" s="39">
        <v>47869.3</v>
      </c>
      <c r="L994" s="39">
        <v>22235.794647499999</v>
      </c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>
        <v>19</v>
      </c>
      <c r="AL994" s="39">
        <v>11.041566899999999</v>
      </c>
      <c r="AM994" s="39">
        <v>400</v>
      </c>
      <c r="AN994" s="39">
        <v>175.82555977000001</v>
      </c>
      <c r="AO994" s="39"/>
      <c r="AP994" s="39"/>
      <c r="AQ994" s="39"/>
      <c r="AR994" s="39"/>
      <c r="AS994" s="39"/>
      <c r="AT994" s="39"/>
      <c r="AU994" s="39">
        <v>48288.3</v>
      </c>
      <c r="AV994" s="39">
        <v>22422.661774169999</v>
      </c>
      <c r="AW994" s="75" t="s">
        <v>23</v>
      </c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15.75">
      <c r="A995" s="62"/>
      <c r="B995" s="9">
        <v>2016</v>
      </c>
      <c r="C995" s="39"/>
      <c r="D995" s="39"/>
      <c r="E995" s="39"/>
      <c r="F995" s="39"/>
      <c r="G995" s="39"/>
      <c r="H995" s="39"/>
      <c r="I995" s="39"/>
      <c r="J995" s="39"/>
      <c r="K995" s="39">
        <v>2131.8000000000002</v>
      </c>
      <c r="L995" s="39">
        <v>978.43361000000004</v>
      </c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>
        <v>175</v>
      </c>
      <c r="AN995" s="39">
        <v>71.768720000000002</v>
      </c>
      <c r="AO995" s="39"/>
      <c r="AP995" s="39"/>
      <c r="AQ995" s="39"/>
      <c r="AR995" s="39"/>
      <c r="AS995" s="39"/>
      <c r="AT995" s="39"/>
      <c r="AU995" s="39">
        <v>2306.8000000000002</v>
      </c>
      <c r="AV995" s="39">
        <v>1050.2023300000001</v>
      </c>
      <c r="AW995" s="75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15.75">
      <c r="A996" s="62"/>
      <c r="B996" s="9">
        <v>2017</v>
      </c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75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15.75">
      <c r="A997" s="62" t="s">
        <v>24</v>
      </c>
      <c r="B997" s="9">
        <v>2015</v>
      </c>
      <c r="C997" s="39">
        <v>0.72</v>
      </c>
      <c r="D997" s="39">
        <v>0.97956739999999998</v>
      </c>
      <c r="E997" s="39"/>
      <c r="F997" s="39"/>
      <c r="G997" s="39"/>
      <c r="H997" s="39"/>
      <c r="I997" s="39">
        <v>7.944</v>
      </c>
      <c r="J997" s="39">
        <v>15.271854020000001</v>
      </c>
      <c r="K997" s="39"/>
      <c r="L997" s="39"/>
      <c r="M997" s="39"/>
      <c r="N997" s="39"/>
      <c r="O997" s="39"/>
      <c r="P997" s="39"/>
      <c r="Q997" s="39">
        <v>9.0630000000000006</v>
      </c>
      <c r="R997" s="39">
        <v>23.916423200000001</v>
      </c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>
        <v>1460</v>
      </c>
      <c r="AN997" s="39">
        <v>974.34772304000001</v>
      </c>
      <c r="AO997" s="39">
        <v>8.4</v>
      </c>
      <c r="AP997" s="39">
        <v>10.804688280000001</v>
      </c>
      <c r="AQ997" s="39"/>
      <c r="AR997" s="39"/>
      <c r="AS997" s="39"/>
      <c r="AT997" s="39"/>
      <c r="AU997" s="39">
        <v>1486.1270000000002</v>
      </c>
      <c r="AV997" s="39">
        <v>1025.3202559399999</v>
      </c>
      <c r="AW997" s="75" t="s">
        <v>25</v>
      </c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15.75">
      <c r="A998" s="62"/>
      <c r="B998" s="9">
        <v>2016</v>
      </c>
      <c r="C998" s="39">
        <v>2.415</v>
      </c>
      <c r="D998" s="39">
        <v>5.1318903999999996</v>
      </c>
      <c r="E998" s="39"/>
      <c r="F998" s="39"/>
      <c r="G998" s="39"/>
      <c r="H998" s="39"/>
      <c r="I998" s="39">
        <v>1464.71</v>
      </c>
      <c r="J998" s="39">
        <v>2419.6365010999998</v>
      </c>
      <c r="K998" s="39"/>
      <c r="L998" s="39"/>
      <c r="M998" s="39"/>
      <c r="N998" s="39"/>
      <c r="O998" s="39"/>
      <c r="P998" s="39"/>
      <c r="Q998" s="39">
        <v>56.03</v>
      </c>
      <c r="R998" s="39">
        <v>164.81879960000001</v>
      </c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>
        <v>10.053000000000001</v>
      </c>
      <c r="AJ998" s="39">
        <v>5.2114517000000005</v>
      </c>
      <c r="AK998" s="39"/>
      <c r="AL998" s="39"/>
      <c r="AM998" s="39">
        <v>2328</v>
      </c>
      <c r="AN998" s="39">
        <v>1281.8594789000001</v>
      </c>
      <c r="AO998" s="39">
        <v>1377.095</v>
      </c>
      <c r="AP998" s="39">
        <v>2071.915027</v>
      </c>
      <c r="AQ998" s="39"/>
      <c r="AR998" s="39"/>
      <c r="AS998" s="39"/>
      <c r="AT998" s="39"/>
      <c r="AU998" s="39">
        <v>5238.3029999999999</v>
      </c>
      <c r="AV998" s="39">
        <v>5948.5731487000003</v>
      </c>
      <c r="AW998" s="75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15.75">
      <c r="A999" s="62"/>
      <c r="B999" s="9">
        <v>2017</v>
      </c>
      <c r="C999" s="39"/>
      <c r="D999" s="39"/>
      <c r="E999" s="39">
        <v>1.4E-2</v>
      </c>
      <c r="F999" s="39">
        <v>0.26001060000000004</v>
      </c>
      <c r="G999" s="39"/>
      <c r="H999" s="39"/>
      <c r="I999" s="39">
        <v>1864.5609999999999</v>
      </c>
      <c r="J999" s="39">
        <v>3034.5187992699998</v>
      </c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>
        <v>3.51</v>
      </c>
      <c r="AJ999" s="39">
        <v>1.03888895</v>
      </c>
      <c r="AK999" s="39"/>
      <c r="AL999" s="39"/>
      <c r="AM999" s="39">
        <v>1560.03</v>
      </c>
      <c r="AN999" s="39">
        <v>680.08267822999994</v>
      </c>
      <c r="AO999" s="39">
        <v>540.70899999999995</v>
      </c>
      <c r="AP999" s="39">
        <v>785.36729854999999</v>
      </c>
      <c r="AQ999" s="39"/>
      <c r="AR999" s="39"/>
      <c r="AS999" s="39"/>
      <c r="AT999" s="39"/>
      <c r="AU999" s="39">
        <v>3968.8240000000001</v>
      </c>
      <c r="AV999" s="39">
        <v>4501.2676756000001</v>
      </c>
      <c r="AW999" s="75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15.75">
      <c r="A1000" s="62" t="s">
        <v>26</v>
      </c>
      <c r="B1000" s="9">
        <v>2015</v>
      </c>
      <c r="C1000" s="39"/>
      <c r="D1000" s="39"/>
      <c r="E1000" s="39">
        <v>420</v>
      </c>
      <c r="F1000" s="39">
        <v>247</v>
      </c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>
        <v>15</v>
      </c>
      <c r="R1000" s="39">
        <v>33</v>
      </c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>
        <v>0</v>
      </c>
      <c r="AO1000" s="39"/>
      <c r="AP1000" s="39"/>
      <c r="AQ1000" s="39"/>
      <c r="AR1000" s="39"/>
      <c r="AS1000" s="39"/>
      <c r="AT1000" s="39"/>
      <c r="AU1000" s="39">
        <v>435</v>
      </c>
      <c r="AV1000" s="39">
        <v>280</v>
      </c>
      <c r="AW1000" s="75" t="s">
        <v>27</v>
      </c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t="15.75">
      <c r="A1001" s="62"/>
      <c r="B1001" s="9">
        <v>2016</v>
      </c>
      <c r="C1001" s="39"/>
      <c r="D1001" s="39"/>
      <c r="E1001" s="39">
        <v>1706</v>
      </c>
      <c r="F1001" s="39">
        <v>1072</v>
      </c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>
        <v>100</v>
      </c>
      <c r="R1001" s="39">
        <v>57</v>
      </c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>
        <v>4</v>
      </c>
      <c r="AN1001" s="39">
        <v>14</v>
      </c>
      <c r="AO1001" s="39"/>
      <c r="AP1001" s="39"/>
      <c r="AQ1001" s="39"/>
      <c r="AR1001" s="39"/>
      <c r="AS1001" s="39"/>
      <c r="AT1001" s="39"/>
      <c r="AU1001" s="39">
        <v>1810</v>
      </c>
      <c r="AV1001" s="39">
        <v>1143</v>
      </c>
      <c r="AW1001" s="75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t="15.75">
      <c r="A1002" s="62"/>
      <c r="B1002" s="9">
        <v>2017</v>
      </c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75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t="15.75">
      <c r="A1003" s="62" t="s">
        <v>136</v>
      </c>
      <c r="B1003" s="9">
        <v>2015</v>
      </c>
      <c r="C1003" s="39"/>
      <c r="D1003" s="39"/>
      <c r="E1003" s="39">
        <v>133736</v>
      </c>
      <c r="F1003" s="39">
        <v>52570</v>
      </c>
      <c r="G1003" s="39">
        <v>125</v>
      </c>
      <c r="H1003" s="39">
        <v>72</v>
      </c>
      <c r="I1003" s="39"/>
      <c r="J1003" s="39"/>
      <c r="K1003" s="39"/>
      <c r="L1003" s="39"/>
      <c r="M1003" s="39"/>
      <c r="N1003" s="39"/>
      <c r="O1003" s="39"/>
      <c r="P1003" s="39"/>
      <c r="Q1003" s="39">
        <v>3647</v>
      </c>
      <c r="R1003" s="39">
        <v>1906</v>
      </c>
      <c r="S1003" s="39"/>
      <c r="T1003" s="39"/>
      <c r="U1003" s="39"/>
      <c r="V1003" s="39"/>
      <c r="W1003" s="39"/>
      <c r="X1003" s="39"/>
      <c r="Y1003" s="39"/>
      <c r="Z1003" s="39"/>
      <c r="AA1003" s="39">
        <v>34</v>
      </c>
      <c r="AB1003" s="39">
        <v>75</v>
      </c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>
        <v>64</v>
      </c>
      <c r="AN1003" s="39">
        <v>253.28119999999998</v>
      </c>
      <c r="AO1003" s="39">
        <v>393</v>
      </c>
      <c r="AP1003" s="39">
        <v>208</v>
      </c>
      <c r="AQ1003" s="39"/>
      <c r="AR1003" s="39"/>
      <c r="AS1003" s="39">
        <v>43</v>
      </c>
      <c r="AT1003" s="39">
        <v>43</v>
      </c>
      <c r="AU1003" s="39">
        <v>138042</v>
      </c>
      <c r="AV1003" s="39">
        <v>55127.281199999998</v>
      </c>
      <c r="AW1003" s="75" t="s">
        <v>110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t="15.75">
      <c r="A1004" s="62"/>
      <c r="B1004" s="9">
        <v>2016</v>
      </c>
      <c r="C1004" s="39"/>
      <c r="D1004" s="39"/>
      <c r="E1004" s="39">
        <v>11344</v>
      </c>
      <c r="F1004" s="39">
        <v>4860</v>
      </c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>
        <v>6684</v>
      </c>
      <c r="R1004" s="39">
        <v>3849</v>
      </c>
      <c r="S1004" s="39"/>
      <c r="T1004" s="39"/>
      <c r="U1004" s="39"/>
      <c r="V1004" s="39"/>
      <c r="W1004" s="39"/>
      <c r="X1004" s="39"/>
      <c r="Y1004" s="39"/>
      <c r="Z1004" s="39"/>
      <c r="AA1004" s="39">
        <v>76</v>
      </c>
      <c r="AB1004" s="39">
        <v>168</v>
      </c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>
        <v>59</v>
      </c>
      <c r="AN1004" s="39">
        <v>144.8518332496233</v>
      </c>
      <c r="AO1004" s="39">
        <v>819</v>
      </c>
      <c r="AP1004" s="39">
        <v>435</v>
      </c>
      <c r="AQ1004" s="39"/>
      <c r="AR1004" s="39"/>
      <c r="AS1004" s="39"/>
      <c r="AT1004" s="39"/>
      <c r="AU1004" s="39">
        <v>18982</v>
      </c>
      <c r="AV1004" s="39">
        <v>9456.8518332496242</v>
      </c>
      <c r="AW1004" s="75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t="15.75">
      <c r="A1005" s="62"/>
      <c r="B1005" s="9">
        <v>2017</v>
      </c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75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t="15.75">
      <c r="A1006" s="62" t="s">
        <v>30</v>
      </c>
      <c r="B1006" s="9">
        <v>2015</v>
      </c>
      <c r="C1006" s="39">
        <v>766</v>
      </c>
      <c r="D1006" s="39">
        <v>2757</v>
      </c>
      <c r="E1006" s="39">
        <v>285458</v>
      </c>
      <c r="F1006" s="39">
        <v>147682</v>
      </c>
      <c r="G1006" s="39">
        <v>64451</v>
      </c>
      <c r="H1006" s="39">
        <v>28601</v>
      </c>
      <c r="I1006" s="39"/>
      <c r="J1006" s="39"/>
      <c r="K1006" s="39">
        <v>7835</v>
      </c>
      <c r="L1006" s="39">
        <v>4563</v>
      </c>
      <c r="M1006" s="39"/>
      <c r="N1006" s="39"/>
      <c r="O1006" s="39"/>
      <c r="P1006" s="39"/>
      <c r="Q1006" s="39"/>
      <c r="R1006" s="39"/>
      <c r="S1006" s="39">
        <v>45</v>
      </c>
      <c r="T1006" s="39">
        <v>86</v>
      </c>
      <c r="U1006" s="39">
        <v>225</v>
      </c>
      <c r="V1006" s="39">
        <v>327</v>
      </c>
      <c r="W1006" s="39"/>
      <c r="X1006" s="39"/>
      <c r="Y1006" s="39"/>
      <c r="Z1006" s="39"/>
      <c r="AA1006" s="39">
        <v>752</v>
      </c>
      <c r="AB1006" s="39">
        <v>2325</v>
      </c>
      <c r="AC1006" s="39"/>
      <c r="AD1006" s="39"/>
      <c r="AE1006" s="39">
        <v>25</v>
      </c>
      <c r="AF1006" s="39">
        <v>62</v>
      </c>
      <c r="AG1006" s="39">
        <v>1547</v>
      </c>
      <c r="AH1006" s="39">
        <v>2951</v>
      </c>
      <c r="AI1006" s="39">
        <v>351</v>
      </c>
      <c r="AJ1006" s="39">
        <v>1725</v>
      </c>
      <c r="AK1006" s="39"/>
      <c r="AL1006" s="39"/>
      <c r="AM1006" s="39">
        <v>37605</v>
      </c>
      <c r="AN1006" s="39">
        <v>22949</v>
      </c>
      <c r="AO1006" s="39">
        <v>516</v>
      </c>
      <c r="AP1006" s="39">
        <v>265</v>
      </c>
      <c r="AQ1006" s="39"/>
      <c r="AR1006" s="39"/>
      <c r="AS1006" s="39">
        <v>89</v>
      </c>
      <c r="AT1006" s="39">
        <v>218</v>
      </c>
      <c r="AU1006" s="39">
        <v>399665</v>
      </c>
      <c r="AV1006" s="39">
        <v>214511</v>
      </c>
      <c r="AW1006" s="75" t="s">
        <v>31</v>
      </c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t="15.75">
      <c r="A1007" s="62"/>
      <c r="B1007" s="9">
        <v>2016</v>
      </c>
      <c r="C1007" s="39">
        <v>720</v>
      </c>
      <c r="D1007" s="39">
        <v>2587</v>
      </c>
      <c r="E1007" s="39">
        <v>182175</v>
      </c>
      <c r="F1007" s="39">
        <v>111848</v>
      </c>
      <c r="G1007" s="39">
        <v>103521</v>
      </c>
      <c r="H1007" s="39">
        <v>50668</v>
      </c>
      <c r="I1007" s="39"/>
      <c r="J1007" s="39"/>
      <c r="K1007" s="39">
        <v>10882</v>
      </c>
      <c r="L1007" s="39">
        <v>5536</v>
      </c>
      <c r="M1007" s="39"/>
      <c r="N1007" s="39"/>
      <c r="O1007" s="39"/>
      <c r="P1007" s="39"/>
      <c r="Q1007" s="39"/>
      <c r="R1007" s="39"/>
      <c r="S1007" s="39">
        <v>25</v>
      </c>
      <c r="T1007" s="39">
        <v>45</v>
      </c>
      <c r="U1007" s="39">
        <v>344</v>
      </c>
      <c r="V1007" s="39">
        <v>397</v>
      </c>
      <c r="W1007" s="39"/>
      <c r="X1007" s="39"/>
      <c r="Y1007" s="39"/>
      <c r="Z1007" s="39"/>
      <c r="AA1007" s="39">
        <v>1973</v>
      </c>
      <c r="AB1007" s="39">
        <v>5306</v>
      </c>
      <c r="AC1007" s="39"/>
      <c r="AD1007" s="39"/>
      <c r="AE1007" s="39"/>
      <c r="AF1007" s="39"/>
      <c r="AG1007" s="39">
        <v>1500</v>
      </c>
      <c r="AH1007" s="39">
        <v>2746</v>
      </c>
      <c r="AI1007" s="39">
        <v>603</v>
      </c>
      <c r="AJ1007" s="39">
        <v>2357</v>
      </c>
      <c r="AK1007" s="39"/>
      <c r="AL1007" s="39"/>
      <c r="AM1007" s="39">
        <v>71239</v>
      </c>
      <c r="AN1007" s="39">
        <v>42948</v>
      </c>
      <c r="AO1007" s="39">
        <v>41</v>
      </c>
      <c r="AP1007" s="39">
        <v>82</v>
      </c>
      <c r="AQ1007" s="39"/>
      <c r="AR1007" s="39"/>
      <c r="AS1007" s="39"/>
      <c r="AT1007" s="39"/>
      <c r="AU1007" s="39">
        <v>373023</v>
      </c>
      <c r="AV1007" s="39">
        <v>224520</v>
      </c>
      <c r="AW1007" s="75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t="15.75">
      <c r="A1008" s="62"/>
      <c r="B1008" s="9">
        <v>2017</v>
      </c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75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2" ht="15.75">
      <c r="A1009" s="62" t="s">
        <v>32</v>
      </c>
      <c r="B1009" s="9">
        <v>2015</v>
      </c>
      <c r="C1009" s="39"/>
      <c r="D1009" s="39"/>
      <c r="E1009" s="39">
        <v>123.67</v>
      </c>
      <c r="F1009" s="39">
        <v>50.7</v>
      </c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>
        <v>2564.1</v>
      </c>
      <c r="R1009" s="39">
        <v>6410.03</v>
      </c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>
        <v>154.69999999999999</v>
      </c>
      <c r="AN1009" s="39">
        <v>60.33</v>
      </c>
      <c r="AO1009" s="39"/>
      <c r="AP1009" s="39"/>
      <c r="AQ1009" s="39"/>
      <c r="AR1009" s="39"/>
      <c r="AS1009" s="39"/>
      <c r="AT1009" s="39"/>
      <c r="AU1009" s="39">
        <v>2842.47</v>
      </c>
      <c r="AV1009" s="39">
        <v>6521.0599999999995</v>
      </c>
      <c r="AW1009" s="75" t="s">
        <v>33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2" ht="15.75">
      <c r="A1010" s="62"/>
      <c r="B1010" s="9">
        <v>2016</v>
      </c>
      <c r="C1010" s="39"/>
      <c r="D1010" s="39"/>
      <c r="E1010" s="39">
        <v>199203.27499999999</v>
      </c>
      <c r="F1010" s="39">
        <v>109550.80272000001</v>
      </c>
      <c r="G1010" s="39"/>
      <c r="H1010" s="39"/>
      <c r="I1010" s="39">
        <v>3000</v>
      </c>
      <c r="J1010" s="39">
        <v>1650</v>
      </c>
      <c r="K1010" s="39"/>
      <c r="L1010" s="39"/>
      <c r="M1010" s="39"/>
      <c r="N1010" s="39"/>
      <c r="O1010" s="39"/>
      <c r="P1010" s="39"/>
      <c r="Q1010" s="39">
        <v>35295.012999999999</v>
      </c>
      <c r="R1010" s="39">
        <v>19414.340499999998</v>
      </c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>
        <v>214312.35699999999</v>
      </c>
      <c r="AN1010" s="39">
        <v>117285.1868</v>
      </c>
      <c r="AO1010" s="39"/>
      <c r="AP1010" s="39"/>
      <c r="AQ1010" s="39"/>
      <c r="AR1010" s="39"/>
      <c r="AS1010" s="39"/>
      <c r="AT1010" s="39"/>
      <c r="AU1010" s="39">
        <v>451810.64500000002</v>
      </c>
      <c r="AV1010" s="39">
        <v>247900.33001999999</v>
      </c>
      <c r="AW1010" s="75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2" ht="15.75">
      <c r="A1011" s="62"/>
      <c r="B1011" s="9">
        <v>2017</v>
      </c>
      <c r="C1011" s="39">
        <v>0</v>
      </c>
      <c r="D1011" s="39">
        <v>0</v>
      </c>
      <c r="E1011" s="39">
        <v>232.8</v>
      </c>
      <c r="F1011" s="39">
        <v>5927</v>
      </c>
      <c r="G1011" s="39">
        <v>0</v>
      </c>
      <c r="H1011" s="39">
        <v>0</v>
      </c>
      <c r="I1011" s="39">
        <v>0</v>
      </c>
      <c r="J1011" s="39">
        <v>0</v>
      </c>
      <c r="K1011" s="39">
        <v>0</v>
      </c>
      <c r="L1011" s="39">
        <v>0</v>
      </c>
      <c r="M1011" s="39">
        <v>0</v>
      </c>
      <c r="N1011" s="39">
        <v>0</v>
      </c>
      <c r="O1011" s="39">
        <v>0</v>
      </c>
      <c r="P1011" s="39">
        <v>0</v>
      </c>
      <c r="Q1011" s="39">
        <v>8537.11</v>
      </c>
      <c r="R1011" s="39">
        <v>3682</v>
      </c>
      <c r="S1011" s="39">
        <v>0</v>
      </c>
      <c r="T1011" s="39">
        <v>0</v>
      </c>
      <c r="U1011" s="39">
        <v>0</v>
      </c>
      <c r="V1011" s="39">
        <v>0</v>
      </c>
      <c r="W1011" s="39">
        <v>0</v>
      </c>
      <c r="X1011" s="39">
        <v>0</v>
      </c>
      <c r="Y1011" s="39">
        <v>0</v>
      </c>
      <c r="Z1011" s="39">
        <v>0</v>
      </c>
      <c r="AA1011" s="39">
        <v>0</v>
      </c>
      <c r="AB1011" s="39">
        <v>0</v>
      </c>
      <c r="AC1011" s="39">
        <v>0</v>
      </c>
      <c r="AD1011" s="39">
        <v>0</v>
      </c>
      <c r="AE1011" s="39">
        <v>0</v>
      </c>
      <c r="AF1011" s="39">
        <v>0</v>
      </c>
      <c r="AG1011" s="39">
        <v>0</v>
      </c>
      <c r="AH1011" s="39">
        <v>0</v>
      </c>
      <c r="AI1011" s="39">
        <v>0</v>
      </c>
      <c r="AJ1011" s="39">
        <v>0</v>
      </c>
      <c r="AK1011" s="39">
        <v>0</v>
      </c>
      <c r="AL1011" s="39">
        <v>0</v>
      </c>
      <c r="AM1011" s="39">
        <v>0</v>
      </c>
      <c r="AN1011" s="39">
        <v>0</v>
      </c>
      <c r="AO1011" s="39">
        <v>0</v>
      </c>
      <c r="AP1011" s="39">
        <v>0</v>
      </c>
      <c r="AQ1011" s="39">
        <v>0</v>
      </c>
      <c r="AR1011" s="39">
        <v>0</v>
      </c>
      <c r="AS1011" s="39">
        <v>0</v>
      </c>
      <c r="AT1011" s="39">
        <v>0</v>
      </c>
      <c r="AU1011" s="39">
        <v>8769.91</v>
      </c>
      <c r="AV1011" s="39">
        <v>9609</v>
      </c>
      <c r="AW1011" s="75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2" ht="15.75">
      <c r="A1012" s="62" t="s">
        <v>34</v>
      </c>
      <c r="B1012" s="9">
        <v>2015</v>
      </c>
      <c r="C1012" s="39">
        <v>438.02100000000002</v>
      </c>
      <c r="D1012" s="39">
        <v>718.86190799999997</v>
      </c>
      <c r="E1012" s="39">
        <v>252</v>
      </c>
      <c r="F1012" s="39">
        <v>103</v>
      </c>
      <c r="G1012" s="39"/>
      <c r="H1012" s="39"/>
      <c r="I1012" s="39"/>
      <c r="J1012" s="39"/>
      <c r="K1012" s="39">
        <v>32050</v>
      </c>
      <c r="L1012" s="39">
        <v>12461.34934506</v>
      </c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>
        <v>115546</v>
      </c>
      <c r="AJ1012" s="39">
        <v>53669</v>
      </c>
      <c r="AK1012" s="39"/>
      <c r="AL1012" s="39"/>
      <c r="AM1012" s="39">
        <v>43874</v>
      </c>
      <c r="AN1012" s="39">
        <v>21178</v>
      </c>
      <c r="AO1012" s="39">
        <v>20625</v>
      </c>
      <c r="AP1012" s="39">
        <v>8591</v>
      </c>
      <c r="AQ1012" s="39"/>
      <c r="AR1012" s="39"/>
      <c r="AS1012" s="39"/>
      <c r="AT1012" s="39"/>
      <c r="AU1012" s="39">
        <v>212785.02100000001</v>
      </c>
      <c r="AV1012" s="39">
        <v>96721.211253059999</v>
      </c>
      <c r="AW1012" s="75" t="s">
        <v>35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2" ht="15.75">
      <c r="A1013" s="62"/>
      <c r="B1013" s="9">
        <v>2016</v>
      </c>
      <c r="C1013" s="39"/>
      <c r="D1013" s="39"/>
      <c r="E1013" s="39">
        <v>6014</v>
      </c>
      <c r="F1013" s="39">
        <v>2612</v>
      </c>
      <c r="G1013" s="39"/>
      <c r="H1013" s="39"/>
      <c r="I1013" s="39"/>
      <c r="J1013" s="39"/>
      <c r="K1013" s="39">
        <v>12825</v>
      </c>
      <c r="L1013" s="39">
        <v>5373.6488715000005</v>
      </c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40">
        <v>95579</v>
      </c>
      <c r="AJ1013" s="41">
        <v>52734</v>
      </c>
      <c r="AK1013" s="39"/>
      <c r="AL1013" s="39"/>
      <c r="AM1013" s="39">
        <v>32894</v>
      </c>
      <c r="AN1013" s="39">
        <v>14328</v>
      </c>
      <c r="AO1013" s="39">
        <v>41492</v>
      </c>
      <c r="AP1013" s="39">
        <v>20427</v>
      </c>
      <c r="AQ1013" s="39"/>
      <c r="AR1013" s="39"/>
      <c r="AS1013" s="39"/>
      <c r="AT1013" s="39"/>
      <c r="AU1013" s="39">
        <v>188804</v>
      </c>
      <c r="AV1013" s="39">
        <v>95474.648871500001</v>
      </c>
      <c r="AW1013" s="75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2" ht="15.75">
      <c r="A1014" s="62"/>
      <c r="B1014" s="9">
        <v>2017</v>
      </c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75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2" ht="15.75">
      <c r="A1015" s="62" t="s">
        <v>93</v>
      </c>
      <c r="B1015" s="9">
        <v>2015</v>
      </c>
      <c r="C1015" s="39"/>
      <c r="D1015" s="39"/>
      <c r="E1015" s="39">
        <v>29640</v>
      </c>
      <c r="F1015" s="39">
        <v>23069</v>
      </c>
      <c r="G1015" s="39">
        <v>66</v>
      </c>
      <c r="H1015" s="39">
        <v>39</v>
      </c>
      <c r="I1015" s="39"/>
      <c r="J1015" s="39"/>
      <c r="K1015" s="39"/>
      <c r="L1015" s="39"/>
      <c r="M1015" s="39"/>
      <c r="N1015" s="39"/>
      <c r="O1015" s="39"/>
      <c r="P1015" s="39"/>
      <c r="Q1015" s="39">
        <v>3455</v>
      </c>
      <c r="R1015" s="39">
        <v>5003</v>
      </c>
      <c r="S1015" s="39"/>
      <c r="T1015" s="39"/>
      <c r="U1015" s="39"/>
      <c r="V1015" s="39"/>
      <c r="W1015" s="39"/>
      <c r="X1015" s="39"/>
      <c r="Y1015" s="39"/>
      <c r="Z1015" s="39"/>
      <c r="AA1015" s="39">
        <v>2063</v>
      </c>
      <c r="AB1015" s="39">
        <v>746</v>
      </c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>
        <v>3682</v>
      </c>
      <c r="AN1015" s="39">
        <v>2247</v>
      </c>
      <c r="AO1015" s="39"/>
      <c r="AP1015" s="39"/>
      <c r="AQ1015" s="39"/>
      <c r="AR1015" s="39"/>
      <c r="AS1015" s="39">
        <v>960</v>
      </c>
      <c r="AT1015" s="39">
        <v>1356</v>
      </c>
      <c r="AU1015" s="39">
        <v>39866</v>
      </c>
      <c r="AV1015" s="39">
        <v>32460</v>
      </c>
      <c r="AW1015" s="75" t="s">
        <v>129</v>
      </c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2" ht="15.75">
      <c r="A1016" s="62"/>
      <c r="B1016" s="9">
        <v>2016</v>
      </c>
      <c r="C1016" s="39"/>
      <c r="D1016" s="39"/>
      <c r="E1016" s="39">
        <v>50973</v>
      </c>
      <c r="F1016" s="39">
        <v>31390</v>
      </c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>
        <v>3186</v>
      </c>
      <c r="R1016" s="39">
        <v>4753</v>
      </c>
      <c r="S1016" s="39"/>
      <c r="T1016" s="39"/>
      <c r="U1016" s="39"/>
      <c r="V1016" s="39"/>
      <c r="W1016" s="39"/>
      <c r="X1016" s="39"/>
      <c r="Y1016" s="39"/>
      <c r="Z1016" s="39"/>
      <c r="AA1016" s="39">
        <v>240</v>
      </c>
      <c r="AB1016" s="39">
        <v>135</v>
      </c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>
        <v>7588</v>
      </c>
      <c r="AN1016" s="39">
        <v>3975</v>
      </c>
      <c r="AO1016" s="39">
        <v>32</v>
      </c>
      <c r="AP1016" s="39">
        <v>48</v>
      </c>
      <c r="AQ1016" s="39"/>
      <c r="AR1016" s="39"/>
      <c r="AS1016" s="39"/>
      <c r="AT1016" s="39"/>
      <c r="AU1016" s="39">
        <v>62019</v>
      </c>
      <c r="AV1016" s="39">
        <v>40301</v>
      </c>
      <c r="AW1016" s="75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2" ht="15.75">
      <c r="A1017" s="62"/>
      <c r="B1017" s="9">
        <v>2017</v>
      </c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75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2" ht="15.75">
      <c r="A1018" s="62" t="s">
        <v>38</v>
      </c>
      <c r="B1018" s="9">
        <v>2015</v>
      </c>
      <c r="C1018" s="39">
        <v>38.686999999999998</v>
      </c>
      <c r="D1018" s="39">
        <v>50.493000000000002</v>
      </c>
      <c r="E1018" s="39">
        <v>309165.516</v>
      </c>
      <c r="F1018" s="39">
        <v>217881.51886792501</v>
      </c>
      <c r="G1018" s="39">
        <v>15531.39</v>
      </c>
      <c r="H1018" s="39">
        <v>8075.9897084047998</v>
      </c>
      <c r="I1018" s="39"/>
      <c r="J1018" s="39"/>
      <c r="K1018" s="39">
        <v>4634</v>
      </c>
      <c r="L1018" s="39">
        <v>2408.0257289879901</v>
      </c>
      <c r="M1018" s="39"/>
      <c r="N1018" s="39"/>
      <c r="O1018" s="39"/>
      <c r="P1018" s="39"/>
      <c r="Q1018" s="39">
        <v>9474.1839999999993</v>
      </c>
      <c r="R1018" s="39">
        <v>3319.4425385934801</v>
      </c>
      <c r="S1018" s="39"/>
      <c r="T1018" s="39"/>
      <c r="U1018" s="39"/>
      <c r="V1018" s="39"/>
      <c r="W1018" s="39"/>
      <c r="X1018" s="39"/>
      <c r="Y1018" s="39"/>
      <c r="Z1018" s="39"/>
      <c r="AA1018" s="39">
        <v>603</v>
      </c>
      <c r="AB1018" s="39">
        <v>614</v>
      </c>
      <c r="AC1018" s="39"/>
      <c r="AD1018" s="39"/>
      <c r="AE1018" s="39"/>
      <c r="AF1018" s="39"/>
      <c r="AG1018" s="39">
        <v>1</v>
      </c>
      <c r="AH1018" s="39">
        <v>33.431295025728986</v>
      </c>
      <c r="AI1018" s="39">
        <v>1769.8</v>
      </c>
      <c r="AJ1018" s="39">
        <v>5.8223996569468266</v>
      </c>
      <c r="AK1018" s="39"/>
      <c r="AL1018" s="39"/>
      <c r="AM1018" s="39">
        <v>89.85</v>
      </c>
      <c r="AN1018" s="39">
        <v>5.0681835334476846</v>
      </c>
      <c r="AO1018" s="39"/>
      <c r="AP1018" s="39"/>
      <c r="AQ1018" s="39"/>
      <c r="AR1018" s="39"/>
      <c r="AS1018" s="39"/>
      <c r="AT1018" s="39"/>
      <c r="AU1018" s="39">
        <v>341307.42699999997</v>
      </c>
      <c r="AV1018" s="39">
        <v>232393.79172212741</v>
      </c>
      <c r="AW1018" s="75" t="s">
        <v>39</v>
      </c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2" ht="15.75">
      <c r="A1019" s="62"/>
      <c r="B1019" s="9">
        <v>2016</v>
      </c>
      <c r="C1019" s="39">
        <v>2583.674</v>
      </c>
      <c r="D1019" s="39">
        <v>6633.4164439999995</v>
      </c>
      <c r="E1019" s="39">
        <v>32105</v>
      </c>
      <c r="F1019" s="39">
        <v>17828</v>
      </c>
      <c r="G1019" s="39">
        <v>132</v>
      </c>
      <c r="H1019" s="39">
        <v>348</v>
      </c>
      <c r="I1019" s="39"/>
      <c r="J1019" s="39"/>
      <c r="K1019" s="39"/>
      <c r="L1019" s="39"/>
      <c r="M1019" s="39"/>
      <c r="N1019" s="39"/>
      <c r="O1019" s="39"/>
      <c r="P1019" s="39"/>
      <c r="Q1019" s="39">
        <v>6566</v>
      </c>
      <c r="R1019" s="39">
        <v>2529</v>
      </c>
      <c r="S1019" s="39"/>
      <c r="T1019" s="39"/>
      <c r="U1019" s="39"/>
      <c r="V1019" s="39"/>
      <c r="W1019" s="39"/>
      <c r="X1019" s="39"/>
      <c r="Y1019" s="39"/>
      <c r="Z1019" s="39"/>
      <c r="AA1019" s="39">
        <v>493</v>
      </c>
      <c r="AB1019" s="39">
        <v>437</v>
      </c>
      <c r="AC1019" s="39">
        <v>1</v>
      </c>
      <c r="AD1019" s="39">
        <v>4</v>
      </c>
      <c r="AE1019" s="39"/>
      <c r="AF1019" s="39"/>
      <c r="AG1019" s="39">
        <v>4799</v>
      </c>
      <c r="AH1019" s="39">
        <v>2836</v>
      </c>
      <c r="AI1019" s="40">
        <v>18</v>
      </c>
      <c r="AJ1019" s="41">
        <v>26</v>
      </c>
      <c r="AK1019" s="39"/>
      <c r="AL1019" s="39"/>
      <c r="AM1019" s="39">
        <v>372</v>
      </c>
      <c r="AN1019" s="39">
        <v>1074</v>
      </c>
      <c r="AO1019" s="39">
        <v>15</v>
      </c>
      <c r="AP1019" s="39">
        <v>26</v>
      </c>
      <c r="AQ1019" s="39"/>
      <c r="AR1019" s="39"/>
      <c r="AS1019" s="39"/>
      <c r="AT1019" s="39"/>
      <c r="AU1019" s="39">
        <v>47084.673999999999</v>
      </c>
      <c r="AV1019" s="39">
        <v>31741.416443999999</v>
      </c>
      <c r="AW1019" s="75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2" ht="15.75">
      <c r="A1020" s="62"/>
      <c r="B1020" s="9">
        <v>2017</v>
      </c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75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2" s="48" customFormat="1" ht="15.75">
      <c r="A1021" s="62" t="s">
        <v>95</v>
      </c>
      <c r="B1021" s="9">
        <v>2015</v>
      </c>
      <c r="C1021" s="39">
        <v>0</v>
      </c>
      <c r="D1021" s="39">
        <v>0</v>
      </c>
      <c r="E1021" s="39">
        <v>90299.7</v>
      </c>
      <c r="F1021" s="39">
        <v>47536.86</v>
      </c>
      <c r="G1021" s="39">
        <v>1107.7</v>
      </c>
      <c r="H1021" s="39">
        <v>1073.037</v>
      </c>
      <c r="I1021" s="39">
        <v>0</v>
      </c>
      <c r="J1021" s="39">
        <v>0</v>
      </c>
      <c r="K1021" s="39">
        <v>0</v>
      </c>
      <c r="L1021" s="39">
        <v>0</v>
      </c>
      <c r="M1021" s="39">
        <v>0</v>
      </c>
      <c r="N1021" s="39">
        <v>0</v>
      </c>
      <c r="O1021" s="39">
        <v>0</v>
      </c>
      <c r="P1021" s="39">
        <v>0</v>
      </c>
      <c r="Q1021" s="39">
        <v>1.5</v>
      </c>
      <c r="R1021" s="39">
        <v>4.4029999999999996</v>
      </c>
      <c r="S1021" s="39">
        <v>0</v>
      </c>
      <c r="T1021" s="39">
        <v>0</v>
      </c>
      <c r="U1021" s="39">
        <v>0</v>
      </c>
      <c r="V1021" s="39">
        <v>0</v>
      </c>
      <c r="W1021" s="39">
        <v>0</v>
      </c>
      <c r="X1021" s="39">
        <v>0</v>
      </c>
      <c r="Y1021" s="39">
        <v>0</v>
      </c>
      <c r="Z1021" s="39">
        <v>0</v>
      </c>
      <c r="AA1021" s="39"/>
      <c r="AB1021" s="39"/>
      <c r="AC1021" s="39">
        <v>0</v>
      </c>
      <c r="AD1021" s="39">
        <v>0</v>
      </c>
      <c r="AE1021" s="39">
        <v>0</v>
      </c>
      <c r="AF1021" s="39">
        <v>0</v>
      </c>
      <c r="AG1021" s="39">
        <v>0</v>
      </c>
      <c r="AH1021" s="39">
        <v>0.04</v>
      </c>
      <c r="AI1021" s="39">
        <v>0.25900000000000001</v>
      </c>
      <c r="AJ1021" s="39"/>
      <c r="AK1021" s="39">
        <v>0</v>
      </c>
      <c r="AL1021" s="39">
        <v>0</v>
      </c>
      <c r="AM1021" s="39">
        <v>742.7</v>
      </c>
      <c r="AN1021" s="39">
        <v>215.488</v>
      </c>
      <c r="AO1021" s="39">
        <v>0</v>
      </c>
      <c r="AP1021" s="39">
        <v>0</v>
      </c>
      <c r="AQ1021" s="39">
        <v>0</v>
      </c>
      <c r="AR1021" s="39">
        <v>0</v>
      </c>
      <c r="AS1021" s="39">
        <v>0</v>
      </c>
      <c r="AT1021" s="39">
        <v>0</v>
      </c>
      <c r="AU1021" s="39">
        <v>92151.858999999997</v>
      </c>
      <c r="AV1021" s="39">
        <v>48829.827999999994</v>
      </c>
      <c r="AW1021" s="75" t="s">
        <v>41</v>
      </c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56"/>
    </row>
    <row r="1022" spans="1:62" s="48" customFormat="1" ht="15.75">
      <c r="A1022" s="62"/>
      <c r="B1022" s="9">
        <v>2016</v>
      </c>
      <c r="C1022" s="39">
        <v>0</v>
      </c>
      <c r="D1022" s="39">
        <v>0</v>
      </c>
      <c r="E1022" s="39">
        <v>77988.399999999994</v>
      </c>
      <c r="F1022" s="39">
        <v>47325.774999999994</v>
      </c>
      <c r="G1022" s="39">
        <v>1163.8</v>
      </c>
      <c r="H1022" s="39">
        <v>766.38099999999986</v>
      </c>
      <c r="I1022" s="39">
        <v>0</v>
      </c>
      <c r="J1022" s="39">
        <v>0</v>
      </c>
      <c r="K1022" s="39">
        <v>0</v>
      </c>
      <c r="L1022" s="39">
        <v>0</v>
      </c>
      <c r="M1022" s="39">
        <v>0</v>
      </c>
      <c r="N1022" s="39">
        <v>0</v>
      </c>
      <c r="O1022" s="39">
        <v>0</v>
      </c>
      <c r="P1022" s="39">
        <v>0</v>
      </c>
      <c r="Q1022" s="39">
        <v>12.8</v>
      </c>
      <c r="R1022" s="39">
        <v>29.266999999999999</v>
      </c>
      <c r="S1022" s="39">
        <v>0</v>
      </c>
      <c r="T1022" s="39">
        <v>0</v>
      </c>
      <c r="U1022" s="39">
        <v>0</v>
      </c>
      <c r="V1022" s="39">
        <v>0</v>
      </c>
      <c r="W1022" s="39">
        <v>0</v>
      </c>
      <c r="X1022" s="39">
        <v>0</v>
      </c>
      <c r="Y1022" s="39">
        <v>0</v>
      </c>
      <c r="Z1022" s="39">
        <v>0</v>
      </c>
      <c r="AA1022" s="39"/>
      <c r="AB1022" s="39"/>
      <c r="AC1022" s="39">
        <v>0</v>
      </c>
      <c r="AD1022" s="39">
        <v>0</v>
      </c>
      <c r="AE1022" s="39">
        <v>0</v>
      </c>
      <c r="AF1022" s="39">
        <v>0</v>
      </c>
      <c r="AG1022" s="39">
        <v>0</v>
      </c>
      <c r="AH1022" s="39">
        <v>0</v>
      </c>
      <c r="AI1022" s="39">
        <v>0</v>
      </c>
      <c r="AJ1022" s="39">
        <v>0</v>
      </c>
      <c r="AK1022" s="39">
        <v>0</v>
      </c>
      <c r="AL1022" s="39">
        <v>0</v>
      </c>
      <c r="AM1022" s="39">
        <v>0</v>
      </c>
      <c r="AN1022" s="39">
        <v>0</v>
      </c>
      <c r="AO1022" s="39">
        <v>361.2</v>
      </c>
      <c r="AP1022" s="39">
        <v>217.56</v>
      </c>
      <c r="AQ1022" s="39">
        <v>0</v>
      </c>
      <c r="AR1022" s="39">
        <v>0</v>
      </c>
      <c r="AS1022" s="39">
        <v>0</v>
      </c>
      <c r="AT1022" s="39">
        <v>0</v>
      </c>
      <c r="AU1022" s="39">
        <v>79526.2</v>
      </c>
      <c r="AV1022" s="39">
        <v>48338.982999999993</v>
      </c>
      <c r="AW1022" s="75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56"/>
    </row>
    <row r="1023" spans="1:62" s="48" customFormat="1" ht="15.75">
      <c r="A1023" s="62"/>
      <c r="B1023" s="9">
        <v>2017</v>
      </c>
      <c r="C1023" s="39"/>
      <c r="D1023" s="39"/>
      <c r="E1023" s="39">
        <v>84921.547999999995</v>
      </c>
      <c r="F1023" s="39">
        <v>48014.259800000007</v>
      </c>
      <c r="G1023" s="39">
        <v>21</v>
      </c>
      <c r="H1023" s="39">
        <v>42.827200000000005</v>
      </c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>
        <v>14.113</v>
      </c>
      <c r="T1023" s="39">
        <v>37.713000000000001</v>
      </c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>
        <v>0.92100000000000004</v>
      </c>
      <c r="AH1023" s="39">
        <v>0.76180000000000003</v>
      </c>
      <c r="AI1023" s="39">
        <v>16.693999999999999</v>
      </c>
      <c r="AJ1023" s="39">
        <v>8.2576000000000001</v>
      </c>
      <c r="AK1023" s="39"/>
      <c r="AL1023" s="39"/>
      <c r="AM1023" s="39"/>
      <c r="AN1023" s="39"/>
      <c r="AO1023" s="39"/>
      <c r="AP1023" s="39"/>
      <c r="AQ1023" s="39"/>
      <c r="AR1023" s="39"/>
      <c r="AS1023" s="39">
        <v>4.9000000000000002E-2</v>
      </c>
      <c r="AT1023" s="39">
        <v>8.0600000000000005E-2</v>
      </c>
      <c r="AU1023" s="39">
        <v>84974.324999999997</v>
      </c>
      <c r="AV1023" s="39">
        <v>48103.9</v>
      </c>
      <c r="AW1023" s="75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56"/>
    </row>
    <row r="1024" spans="1:62" ht="15.75">
      <c r="A1024" s="62" t="s">
        <v>42</v>
      </c>
      <c r="B1024" s="9">
        <v>2015</v>
      </c>
      <c r="C1024" s="39">
        <v>63</v>
      </c>
      <c r="D1024" s="39">
        <v>253</v>
      </c>
      <c r="E1024" s="39">
        <v>34</v>
      </c>
      <c r="F1024" s="39">
        <v>145</v>
      </c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>
        <v>179</v>
      </c>
      <c r="R1024" s="39">
        <v>770</v>
      </c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>
        <v>51</v>
      </c>
      <c r="AH1024" s="39">
        <v>218</v>
      </c>
      <c r="AI1024" s="39"/>
      <c r="AJ1024" s="39"/>
      <c r="AK1024" s="39"/>
      <c r="AL1024" s="39"/>
      <c r="AM1024" s="39">
        <v>722</v>
      </c>
      <c r="AN1024" s="39">
        <v>791</v>
      </c>
      <c r="AO1024" s="39">
        <v>1391</v>
      </c>
      <c r="AP1024" s="39">
        <v>1195</v>
      </c>
      <c r="AQ1024" s="39"/>
      <c r="AR1024" s="39"/>
      <c r="AS1024" s="39"/>
      <c r="AT1024" s="39"/>
      <c r="AU1024" s="39">
        <v>2440</v>
      </c>
      <c r="AV1024" s="39">
        <v>3372</v>
      </c>
      <c r="AW1024" s="75" t="s">
        <v>43</v>
      </c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t="15.75">
      <c r="A1025" s="62"/>
      <c r="B1025" s="9">
        <v>2016</v>
      </c>
      <c r="C1025" s="39">
        <v>722</v>
      </c>
      <c r="D1025" s="39">
        <v>759</v>
      </c>
      <c r="E1025" s="39">
        <v>13</v>
      </c>
      <c r="F1025" s="39">
        <v>47</v>
      </c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>
        <v>159</v>
      </c>
      <c r="R1025" s="39">
        <v>614</v>
      </c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>
        <v>66</v>
      </c>
      <c r="AH1025" s="39">
        <v>248</v>
      </c>
      <c r="AI1025" s="39"/>
      <c r="AJ1025" s="39"/>
      <c r="AK1025" s="39"/>
      <c r="AL1025" s="39"/>
      <c r="AM1025" s="39">
        <v>1971</v>
      </c>
      <c r="AN1025" s="39">
        <v>1394</v>
      </c>
      <c r="AO1025" s="39">
        <v>1370</v>
      </c>
      <c r="AP1025" s="39">
        <v>1229</v>
      </c>
      <c r="AQ1025" s="39"/>
      <c r="AR1025" s="39"/>
      <c r="AS1025" s="39"/>
      <c r="AT1025" s="39"/>
      <c r="AU1025" s="39">
        <v>4301</v>
      </c>
      <c r="AV1025" s="39">
        <v>4291</v>
      </c>
      <c r="AW1025" s="75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t="15.75">
      <c r="A1026" s="62"/>
      <c r="B1026" s="9">
        <v>2017</v>
      </c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75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t="15.75">
      <c r="A1027" s="62" t="s">
        <v>44</v>
      </c>
      <c r="B1027" s="9">
        <v>2015</v>
      </c>
      <c r="C1027" s="39">
        <v>68</v>
      </c>
      <c r="D1027" s="39">
        <v>396</v>
      </c>
      <c r="E1027" s="39">
        <v>16856</v>
      </c>
      <c r="F1027" s="39">
        <v>9544</v>
      </c>
      <c r="G1027" s="39">
        <v>25906</v>
      </c>
      <c r="H1027" s="39">
        <v>11543</v>
      </c>
      <c r="I1027" s="39"/>
      <c r="J1027" s="39">
        <v>1</v>
      </c>
      <c r="K1027" s="39"/>
      <c r="L1027" s="39"/>
      <c r="M1027" s="39"/>
      <c r="N1027" s="39"/>
      <c r="O1027" s="39"/>
      <c r="P1027" s="39"/>
      <c r="Q1027" s="39">
        <v>14074</v>
      </c>
      <c r="R1027" s="39">
        <v>10534</v>
      </c>
      <c r="S1027" s="39"/>
      <c r="T1027" s="39">
        <v>1</v>
      </c>
      <c r="U1027" s="39">
        <v>17</v>
      </c>
      <c r="V1027" s="39">
        <v>91</v>
      </c>
      <c r="W1027" s="39"/>
      <c r="X1027" s="39"/>
      <c r="Y1027" s="39"/>
      <c r="Z1027" s="39"/>
      <c r="AA1027" s="39">
        <v>512</v>
      </c>
      <c r="AB1027" s="39">
        <v>1328</v>
      </c>
      <c r="AC1027" s="39"/>
      <c r="AD1027" s="39"/>
      <c r="AE1027" s="39"/>
      <c r="AF1027" s="39"/>
      <c r="AG1027" s="39">
        <v>174</v>
      </c>
      <c r="AH1027" s="39">
        <v>344</v>
      </c>
      <c r="AI1027" s="39">
        <v>178</v>
      </c>
      <c r="AJ1027" s="39">
        <v>837</v>
      </c>
      <c r="AK1027" s="39"/>
      <c r="AL1027" s="39"/>
      <c r="AM1027" s="39">
        <v>164</v>
      </c>
      <c r="AN1027" s="39">
        <v>450</v>
      </c>
      <c r="AO1027" s="39"/>
      <c r="AP1027" s="39"/>
      <c r="AQ1027" s="39"/>
      <c r="AR1027" s="39"/>
      <c r="AS1027" s="39"/>
      <c r="AT1027" s="39">
        <v>17</v>
      </c>
      <c r="AU1027" s="39">
        <v>57949</v>
      </c>
      <c r="AV1027" s="39">
        <v>35086</v>
      </c>
      <c r="AW1027" s="75" t="s">
        <v>45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15.75">
      <c r="A1028" s="62"/>
      <c r="B1028" s="9">
        <v>2016</v>
      </c>
      <c r="C1028" s="39">
        <v>54</v>
      </c>
      <c r="D1028" s="39">
        <v>253</v>
      </c>
      <c r="E1028" s="39">
        <v>37094</v>
      </c>
      <c r="F1028" s="39">
        <v>19550</v>
      </c>
      <c r="G1028" s="39">
        <v>16297</v>
      </c>
      <c r="H1028" s="39">
        <v>6955</v>
      </c>
      <c r="I1028" s="39">
        <v>3</v>
      </c>
      <c r="J1028" s="39">
        <v>34</v>
      </c>
      <c r="K1028" s="39"/>
      <c r="L1028" s="39"/>
      <c r="M1028" s="39"/>
      <c r="N1028" s="39"/>
      <c r="O1028" s="39"/>
      <c r="P1028" s="39"/>
      <c r="Q1028" s="39">
        <v>15565</v>
      </c>
      <c r="R1028" s="39">
        <v>11546</v>
      </c>
      <c r="S1028" s="39"/>
      <c r="T1028" s="39"/>
      <c r="U1028" s="39">
        <v>15</v>
      </c>
      <c r="V1028" s="39">
        <v>91</v>
      </c>
      <c r="W1028" s="39"/>
      <c r="X1028" s="39"/>
      <c r="Y1028" s="39"/>
      <c r="Z1028" s="39"/>
      <c r="AA1028" s="39">
        <v>421</v>
      </c>
      <c r="AB1028" s="39">
        <v>897</v>
      </c>
      <c r="AC1028" s="39"/>
      <c r="AD1028" s="39"/>
      <c r="AE1028" s="39"/>
      <c r="AF1028" s="39"/>
      <c r="AG1028" s="39">
        <v>96</v>
      </c>
      <c r="AH1028" s="39">
        <v>207</v>
      </c>
      <c r="AI1028" s="39">
        <v>239</v>
      </c>
      <c r="AJ1028" s="39">
        <v>1131</v>
      </c>
      <c r="AK1028" s="39"/>
      <c r="AL1028" s="39"/>
      <c r="AM1028" s="39">
        <v>194</v>
      </c>
      <c r="AN1028" s="39">
        <v>491</v>
      </c>
      <c r="AO1028" s="39"/>
      <c r="AP1028" s="39"/>
      <c r="AQ1028" s="39"/>
      <c r="AR1028" s="39"/>
      <c r="AS1028" s="39"/>
      <c r="AT1028" s="39"/>
      <c r="AU1028" s="39">
        <v>69978</v>
      </c>
      <c r="AV1028" s="39">
        <v>41155</v>
      </c>
      <c r="AW1028" s="75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 ht="15.75">
      <c r="A1029" s="62"/>
      <c r="B1029" s="9">
        <v>2017</v>
      </c>
      <c r="C1029" s="39">
        <v>151</v>
      </c>
      <c r="D1029" s="39">
        <v>1733</v>
      </c>
      <c r="E1029" s="39">
        <v>16452</v>
      </c>
      <c r="F1029" s="39">
        <v>91696</v>
      </c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>
        <v>8533</v>
      </c>
      <c r="R1029" s="39">
        <v>41387</v>
      </c>
      <c r="S1029" s="39"/>
      <c r="T1029" s="39"/>
      <c r="U1029" s="39">
        <v>428</v>
      </c>
      <c r="V1029" s="39">
        <v>5633</v>
      </c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>
        <v>201</v>
      </c>
      <c r="AH1029" s="39">
        <v>2025</v>
      </c>
      <c r="AI1029" s="39">
        <v>930</v>
      </c>
      <c r="AJ1029" s="39">
        <v>34098</v>
      </c>
      <c r="AK1029" s="39"/>
      <c r="AL1029" s="39"/>
      <c r="AM1029" s="39">
        <v>510</v>
      </c>
      <c r="AN1029" s="39">
        <v>11500</v>
      </c>
      <c r="AO1029" s="39"/>
      <c r="AP1029" s="39"/>
      <c r="AQ1029" s="39"/>
      <c r="AR1029" s="39"/>
      <c r="AS1029" s="39"/>
      <c r="AT1029" s="39"/>
      <c r="AU1029" s="39">
        <v>27205</v>
      </c>
      <c r="AV1029" s="39">
        <v>188072</v>
      </c>
      <c r="AW1029" s="75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t="15.75">
      <c r="A1030" s="62" t="s">
        <v>46</v>
      </c>
      <c r="B1030" s="9">
        <v>2015</v>
      </c>
      <c r="C1030" s="39">
        <v>131</v>
      </c>
      <c r="D1030" s="39">
        <v>492</v>
      </c>
      <c r="E1030" s="39">
        <v>27942</v>
      </c>
      <c r="F1030" s="39">
        <v>14851</v>
      </c>
      <c r="G1030" s="39">
        <v>73</v>
      </c>
      <c r="H1030" s="39">
        <v>47</v>
      </c>
      <c r="I1030" s="39"/>
      <c r="J1030" s="39"/>
      <c r="K1030" s="39"/>
      <c r="L1030" s="39"/>
      <c r="M1030" s="39"/>
      <c r="N1030" s="39"/>
      <c r="O1030" s="39"/>
      <c r="P1030" s="39"/>
      <c r="Q1030" s="39">
        <v>11609</v>
      </c>
      <c r="R1030" s="39">
        <v>10156</v>
      </c>
      <c r="S1030" s="39"/>
      <c r="T1030" s="39"/>
      <c r="U1030" s="39">
        <v>29</v>
      </c>
      <c r="V1030" s="39">
        <v>65</v>
      </c>
      <c r="W1030" s="39"/>
      <c r="X1030" s="39"/>
      <c r="Y1030" s="39"/>
      <c r="Z1030" s="39"/>
      <c r="AA1030" s="39">
        <v>173</v>
      </c>
      <c r="AB1030" s="39">
        <v>837</v>
      </c>
      <c r="AC1030" s="39">
        <v>2</v>
      </c>
      <c r="AD1030" s="39">
        <v>2</v>
      </c>
      <c r="AE1030" s="39"/>
      <c r="AF1030" s="39">
        <v>1</v>
      </c>
      <c r="AG1030" s="39"/>
      <c r="AH1030" s="39"/>
      <c r="AI1030" s="39">
        <v>126</v>
      </c>
      <c r="AJ1030" s="39">
        <v>717</v>
      </c>
      <c r="AK1030" s="39"/>
      <c r="AL1030" s="39"/>
      <c r="AM1030" s="39">
        <v>416</v>
      </c>
      <c r="AN1030" s="39">
        <v>1036</v>
      </c>
      <c r="AO1030" s="39"/>
      <c r="AP1030" s="39"/>
      <c r="AQ1030" s="39"/>
      <c r="AR1030" s="39"/>
      <c r="AS1030" s="39">
        <v>3</v>
      </c>
      <c r="AT1030" s="39">
        <v>30</v>
      </c>
      <c r="AU1030" s="39">
        <v>40504</v>
      </c>
      <c r="AV1030" s="39">
        <v>28234</v>
      </c>
      <c r="AW1030" s="75" t="s">
        <v>47</v>
      </c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t="15.75">
      <c r="A1031" s="62"/>
      <c r="B1031" s="9">
        <v>2016</v>
      </c>
      <c r="C1031" s="39">
        <v>198</v>
      </c>
      <c r="D1031" s="39">
        <v>956</v>
      </c>
      <c r="E1031" s="39">
        <v>50843</v>
      </c>
      <c r="F1031" s="39">
        <v>27623</v>
      </c>
      <c r="G1031" s="39">
        <v>37</v>
      </c>
      <c r="H1031" s="39">
        <v>55</v>
      </c>
      <c r="I1031" s="39">
        <v>4</v>
      </c>
      <c r="J1031" s="39">
        <v>13</v>
      </c>
      <c r="K1031" s="39"/>
      <c r="L1031" s="39"/>
      <c r="M1031" s="39"/>
      <c r="N1031" s="39"/>
      <c r="O1031" s="39"/>
      <c r="P1031" s="39"/>
      <c r="Q1031" s="39">
        <v>12285</v>
      </c>
      <c r="R1031" s="39">
        <v>11917</v>
      </c>
      <c r="S1031" s="39">
        <v>1</v>
      </c>
      <c r="T1031" s="39">
        <v>3</v>
      </c>
      <c r="U1031" s="39">
        <v>19</v>
      </c>
      <c r="V1031" s="39">
        <v>36</v>
      </c>
      <c r="W1031" s="39"/>
      <c r="X1031" s="39"/>
      <c r="Y1031" s="39"/>
      <c r="Z1031" s="39"/>
      <c r="AA1031" s="39">
        <v>117</v>
      </c>
      <c r="AB1031" s="39">
        <v>311</v>
      </c>
      <c r="AC1031" s="39"/>
      <c r="AD1031" s="39"/>
      <c r="AE1031" s="39"/>
      <c r="AF1031" s="39"/>
      <c r="AG1031" s="39"/>
      <c r="AH1031" s="39"/>
      <c r="AI1031" s="39">
        <v>160</v>
      </c>
      <c r="AJ1031" s="39">
        <v>826</v>
      </c>
      <c r="AK1031" s="39"/>
      <c r="AL1031" s="39"/>
      <c r="AM1031" s="39">
        <v>637</v>
      </c>
      <c r="AN1031" s="39">
        <v>1089</v>
      </c>
      <c r="AO1031" s="39"/>
      <c r="AP1031" s="39"/>
      <c r="AQ1031" s="39"/>
      <c r="AR1031" s="39"/>
      <c r="AS1031" s="39">
        <v>1</v>
      </c>
      <c r="AT1031" s="39">
        <v>15</v>
      </c>
      <c r="AU1031" s="39">
        <v>64302</v>
      </c>
      <c r="AV1031" s="39">
        <v>42844</v>
      </c>
      <c r="AW1031" s="75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t="15.75">
      <c r="A1032" s="62"/>
      <c r="B1032" s="9">
        <v>2017</v>
      </c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75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t="15.75">
      <c r="A1033" s="62" t="s">
        <v>130</v>
      </c>
      <c r="B1033" s="9">
        <v>2015</v>
      </c>
      <c r="C1033" s="39"/>
      <c r="D1033" s="39"/>
      <c r="E1033" s="39">
        <v>2458.6</v>
      </c>
      <c r="F1033" s="39">
        <v>1393.84</v>
      </c>
      <c r="G1033" s="39"/>
      <c r="H1033" s="39"/>
      <c r="I1033" s="39"/>
      <c r="J1033" s="39"/>
      <c r="K1033" s="39">
        <v>39013</v>
      </c>
      <c r="L1033" s="39">
        <v>19595.03</v>
      </c>
      <c r="M1033" s="39"/>
      <c r="N1033" s="39"/>
      <c r="O1033" s="39"/>
      <c r="P1033" s="39"/>
      <c r="Q1033" s="39">
        <v>4337</v>
      </c>
      <c r="R1033" s="39">
        <v>2372.3000000000002</v>
      </c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>
        <v>11075.1</v>
      </c>
      <c r="AN1033" s="39">
        <v>6410.32</v>
      </c>
      <c r="AO1033" s="39">
        <v>1.03</v>
      </c>
      <c r="AP1033" s="39">
        <v>0.16800000000000001</v>
      </c>
      <c r="AQ1033" s="39"/>
      <c r="AR1033" s="39"/>
      <c r="AS1033" s="39"/>
      <c r="AT1033" s="39"/>
      <c r="AU1033" s="39">
        <v>56884.729999999996</v>
      </c>
      <c r="AV1033" s="39">
        <v>29771.657999999999</v>
      </c>
      <c r="AW1033" s="75" t="s">
        <v>49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t="15.75">
      <c r="A1034" s="62"/>
      <c r="B1034" s="9">
        <v>2016</v>
      </c>
      <c r="C1034" s="39"/>
      <c r="D1034" s="39"/>
      <c r="E1034" s="39">
        <v>1359</v>
      </c>
      <c r="F1034" s="39">
        <v>662</v>
      </c>
      <c r="G1034" s="39"/>
      <c r="H1034" s="39"/>
      <c r="I1034" s="39">
        <v>2750</v>
      </c>
      <c r="J1034" s="39">
        <v>1431</v>
      </c>
      <c r="K1034" s="39">
        <v>26550</v>
      </c>
      <c r="L1034" s="39">
        <v>12890</v>
      </c>
      <c r="M1034" s="39"/>
      <c r="N1034" s="39"/>
      <c r="O1034" s="39"/>
      <c r="P1034" s="39"/>
      <c r="Q1034" s="39">
        <v>5032</v>
      </c>
      <c r="R1034" s="39">
        <v>3079</v>
      </c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>
        <v>12637</v>
      </c>
      <c r="AN1034" s="39">
        <v>5938</v>
      </c>
      <c r="AO1034" s="39">
        <v>250</v>
      </c>
      <c r="AP1034" s="39">
        <v>115</v>
      </c>
      <c r="AQ1034" s="39"/>
      <c r="AR1034" s="39"/>
      <c r="AS1034" s="39"/>
      <c r="AT1034" s="39"/>
      <c r="AU1034" s="39">
        <v>48578</v>
      </c>
      <c r="AV1034" s="39">
        <v>24115</v>
      </c>
      <c r="AW1034" s="75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t="15.75">
      <c r="A1035" s="62"/>
      <c r="B1035" s="9">
        <v>2017</v>
      </c>
      <c r="C1035" s="39"/>
      <c r="D1035" s="39"/>
      <c r="E1035" s="39">
        <v>48</v>
      </c>
      <c r="F1035" s="39">
        <v>22</v>
      </c>
      <c r="G1035" s="39"/>
      <c r="H1035" s="39"/>
      <c r="I1035" s="39">
        <v>4468</v>
      </c>
      <c r="J1035" s="39">
        <v>10000</v>
      </c>
      <c r="K1035" s="39">
        <v>17514</v>
      </c>
      <c r="L1035" s="39">
        <v>33301</v>
      </c>
      <c r="M1035" s="39"/>
      <c r="N1035" s="39"/>
      <c r="O1035" s="39"/>
      <c r="P1035" s="39"/>
      <c r="Q1035" s="39">
        <v>6532</v>
      </c>
      <c r="R1035" s="39">
        <v>11308</v>
      </c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>
        <v>1592</v>
      </c>
      <c r="AN1035" s="39">
        <v>3350</v>
      </c>
      <c r="AO1035" s="39">
        <v>488</v>
      </c>
      <c r="AP1035" s="39">
        <v>900</v>
      </c>
      <c r="AQ1035" s="39"/>
      <c r="AR1035" s="39"/>
      <c r="AS1035" s="39"/>
      <c r="AT1035" s="39"/>
      <c r="AU1035" s="39">
        <v>30642</v>
      </c>
      <c r="AV1035" s="39">
        <v>58881</v>
      </c>
      <c r="AW1035" s="75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t="15.75">
      <c r="A1036" s="62" t="s">
        <v>50</v>
      </c>
      <c r="B1036" s="9">
        <v>2015</v>
      </c>
      <c r="C1036" s="39">
        <v>87.665000000000006</v>
      </c>
      <c r="D1036" s="39">
        <v>374.29013599999996</v>
      </c>
      <c r="E1036" s="39">
        <v>3003</v>
      </c>
      <c r="F1036" s="39">
        <v>2998</v>
      </c>
      <c r="G1036" s="39">
        <v>178</v>
      </c>
      <c r="H1036" s="39">
        <v>477</v>
      </c>
      <c r="I1036" s="39">
        <v>34331.097000000002</v>
      </c>
      <c r="J1036" s="39">
        <v>19079.352626599997</v>
      </c>
      <c r="K1036" s="39">
        <v>1500</v>
      </c>
      <c r="L1036" s="39">
        <v>639.65194199999996</v>
      </c>
      <c r="M1036" s="39"/>
      <c r="N1036" s="39"/>
      <c r="O1036" s="39"/>
      <c r="P1036" s="39"/>
      <c r="Q1036" s="39">
        <v>181</v>
      </c>
      <c r="R1036" s="39">
        <v>550</v>
      </c>
      <c r="S1036" s="39">
        <v>2</v>
      </c>
      <c r="T1036" s="39">
        <v>5</v>
      </c>
      <c r="U1036" s="39"/>
      <c r="V1036" s="39"/>
      <c r="W1036" s="39"/>
      <c r="X1036" s="39"/>
      <c r="Y1036" s="39"/>
      <c r="Z1036" s="39"/>
      <c r="AA1036" s="39">
        <v>0</v>
      </c>
      <c r="AB1036" s="39">
        <v>0</v>
      </c>
      <c r="AC1036" s="39"/>
      <c r="AD1036" s="39"/>
      <c r="AE1036" s="39"/>
      <c r="AF1036" s="39"/>
      <c r="AG1036" s="39">
        <v>364</v>
      </c>
      <c r="AH1036" s="39">
        <v>673</v>
      </c>
      <c r="AI1036" s="39"/>
      <c r="AJ1036" s="39"/>
      <c r="AK1036" s="39"/>
      <c r="AL1036" s="39"/>
      <c r="AM1036" s="39">
        <v>14595</v>
      </c>
      <c r="AN1036" s="39">
        <v>9897</v>
      </c>
      <c r="AO1036" s="39">
        <v>3659</v>
      </c>
      <c r="AP1036" s="39">
        <v>1474</v>
      </c>
      <c r="AQ1036" s="39"/>
      <c r="AR1036" s="39"/>
      <c r="AS1036" s="39"/>
      <c r="AT1036" s="39"/>
      <c r="AU1036" s="39">
        <v>57900.762000000002</v>
      </c>
      <c r="AV1036" s="39">
        <v>36167.294704599997</v>
      </c>
      <c r="AW1036" s="75" t="s">
        <v>51</v>
      </c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t="15.75">
      <c r="A1037" s="62"/>
      <c r="B1037" s="9">
        <v>2016</v>
      </c>
      <c r="C1037" s="39">
        <v>88.033000000000001</v>
      </c>
      <c r="D1037" s="39">
        <v>486.97197199999994</v>
      </c>
      <c r="E1037" s="39">
        <v>531</v>
      </c>
      <c r="F1037" s="39">
        <v>1197</v>
      </c>
      <c r="G1037" s="39">
        <v>245</v>
      </c>
      <c r="H1037" s="39">
        <v>520</v>
      </c>
      <c r="I1037" s="39">
        <v>42310.587</v>
      </c>
      <c r="J1037" s="39">
        <v>22485.494210000001</v>
      </c>
      <c r="K1037" s="39">
        <v>30228</v>
      </c>
      <c r="L1037" s="39">
        <v>16860.051217100001</v>
      </c>
      <c r="M1037" s="39"/>
      <c r="N1037" s="39"/>
      <c r="O1037" s="39"/>
      <c r="P1037" s="39"/>
      <c r="Q1037" s="39">
        <v>176</v>
      </c>
      <c r="R1037" s="39">
        <v>476</v>
      </c>
      <c r="S1037" s="39"/>
      <c r="T1037" s="39"/>
      <c r="U1037" s="39"/>
      <c r="V1037" s="39"/>
      <c r="W1037" s="39"/>
      <c r="X1037" s="39"/>
      <c r="Y1037" s="39"/>
      <c r="Z1037" s="39"/>
      <c r="AA1037" s="39">
        <v>11</v>
      </c>
      <c r="AB1037" s="39">
        <v>21</v>
      </c>
      <c r="AC1037" s="39"/>
      <c r="AD1037" s="39"/>
      <c r="AE1037" s="39"/>
      <c r="AF1037" s="39"/>
      <c r="AG1037" s="39">
        <v>61</v>
      </c>
      <c r="AH1037" s="39">
        <v>114</v>
      </c>
      <c r="AI1037" s="39"/>
      <c r="AJ1037" s="39"/>
      <c r="AK1037" s="39"/>
      <c r="AL1037" s="39"/>
      <c r="AM1037" s="39">
        <v>23017</v>
      </c>
      <c r="AN1037" s="39">
        <v>51580</v>
      </c>
      <c r="AO1037" s="39">
        <v>18097</v>
      </c>
      <c r="AP1037" s="39">
        <v>11029</v>
      </c>
      <c r="AQ1037" s="39"/>
      <c r="AR1037" s="39"/>
      <c r="AS1037" s="39"/>
      <c r="AT1037" s="39"/>
      <c r="AU1037" s="39">
        <v>114764.62</v>
      </c>
      <c r="AV1037" s="39">
        <v>104769.5173991</v>
      </c>
      <c r="AW1037" s="75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t="15.75">
      <c r="A1038" s="62"/>
      <c r="B1038" s="9">
        <v>2017</v>
      </c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75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t="15.75">
      <c r="A1039" s="62" t="s">
        <v>52</v>
      </c>
      <c r="B1039" s="9">
        <v>2015</v>
      </c>
      <c r="C1039" s="39">
        <v>475</v>
      </c>
      <c r="D1039" s="39">
        <v>485.11359999999996</v>
      </c>
      <c r="E1039" s="39">
        <v>10287</v>
      </c>
      <c r="F1039" s="39">
        <v>29425.899999999998</v>
      </c>
      <c r="G1039" s="39">
        <v>113</v>
      </c>
      <c r="H1039" s="39">
        <v>87.51639999999999</v>
      </c>
      <c r="I1039" s="39">
        <v>130</v>
      </c>
      <c r="J1039" s="39">
        <v>160.86599999999999</v>
      </c>
      <c r="K1039" s="39">
        <v>0</v>
      </c>
      <c r="L1039" s="39">
        <v>0</v>
      </c>
      <c r="M1039" s="39">
        <v>0</v>
      </c>
      <c r="N1039" s="39">
        <v>0</v>
      </c>
      <c r="O1039" s="39">
        <v>0</v>
      </c>
      <c r="P1039" s="39">
        <v>0</v>
      </c>
      <c r="Q1039" s="39">
        <v>1374</v>
      </c>
      <c r="R1039" s="39">
        <v>1431.6411999999998</v>
      </c>
      <c r="S1039" s="39">
        <v>0</v>
      </c>
      <c r="T1039" s="39">
        <v>0</v>
      </c>
      <c r="U1039" s="39">
        <v>331</v>
      </c>
      <c r="V1039" s="39">
        <v>346.09359999999998</v>
      </c>
      <c r="W1039" s="39">
        <v>0</v>
      </c>
      <c r="X1039" s="39">
        <v>0</v>
      </c>
      <c r="Y1039" s="39">
        <v>0</v>
      </c>
      <c r="Z1039" s="39">
        <v>0</v>
      </c>
      <c r="AA1039" s="39">
        <v>22</v>
      </c>
      <c r="AB1039" s="39">
        <v>28.730799999999999</v>
      </c>
      <c r="AC1039" s="39">
        <v>0</v>
      </c>
      <c r="AD1039" s="39">
        <v>0</v>
      </c>
      <c r="AE1039" s="39">
        <v>0</v>
      </c>
      <c r="AF1039" s="39">
        <v>0</v>
      </c>
      <c r="AG1039" s="39">
        <v>39</v>
      </c>
      <c r="AH1039" s="39">
        <v>25.553199999999997</v>
      </c>
      <c r="AI1039" s="39">
        <v>3052</v>
      </c>
      <c r="AJ1039" s="39">
        <v>2141.5699999999997</v>
      </c>
      <c r="AK1039" s="39">
        <v>9</v>
      </c>
      <c r="AL1039" s="39">
        <v>7.1495999999999995</v>
      </c>
      <c r="AM1039" s="39"/>
      <c r="AN1039" s="39"/>
      <c r="AO1039" s="39">
        <v>102</v>
      </c>
      <c r="AP1039" s="39">
        <v>227.72799999999998</v>
      </c>
      <c r="AQ1039" s="39">
        <v>0</v>
      </c>
      <c r="AR1039" s="39">
        <v>0</v>
      </c>
      <c r="AS1039" s="39">
        <v>0</v>
      </c>
      <c r="AT1039" s="39">
        <v>0</v>
      </c>
      <c r="AU1039" s="39">
        <v>15934</v>
      </c>
      <c r="AV1039" s="39">
        <v>34367.862399999998</v>
      </c>
      <c r="AW1039" s="75" t="s">
        <v>53</v>
      </c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t="15.75">
      <c r="A1040" s="62"/>
      <c r="B1040" s="9">
        <v>2016</v>
      </c>
      <c r="C1040" s="39">
        <v>13</v>
      </c>
      <c r="D1040" s="39">
        <v>35.56002009040683</v>
      </c>
      <c r="E1040" s="39">
        <v>8702</v>
      </c>
      <c r="F1040" s="39">
        <v>21153.7920642893</v>
      </c>
      <c r="G1040" s="39">
        <v>64</v>
      </c>
      <c r="H1040" s="39">
        <v>79.65846308387745</v>
      </c>
      <c r="I1040" s="39">
        <v>116</v>
      </c>
      <c r="J1040" s="39">
        <v>47.413360120542443</v>
      </c>
      <c r="K1040" s="39">
        <v>16071</v>
      </c>
      <c r="L1040" s="39">
        <v>82212.757408337522</v>
      </c>
      <c r="M1040" s="39">
        <v>0</v>
      </c>
      <c r="N1040" s="39">
        <v>0</v>
      </c>
      <c r="O1040" s="39">
        <v>0</v>
      </c>
      <c r="P1040" s="39">
        <v>0</v>
      </c>
      <c r="Q1040" s="39">
        <v>656</v>
      </c>
      <c r="R1040" s="39">
        <v>774.18382722250124</v>
      </c>
      <c r="S1040" s="39">
        <v>0</v>
      </c>
      <c r="T1040" s="39">
        <v>0</v>
      </c>
      <c r="U1040" s="39">
        <v>259</v>
      </c>
      <c r="V1040" s="39">
        <v>246.91109994977398</v>
      </c>
      <c r="W1040" s="39">
        <v>0</v>
      </c>
      <c r="X1040" s="39">
        <v>0</v>
      </c>
      <c r="Y1040" s="39">
        <v>0</v>
      </c>
      <c r="Z1040" s="39">
        <v>0</v>
      </c>
      <c r="AA1040" s="39">
        <v>1</v>
      </c>
      <c r="AB1040" s="39">
        <v>1.3058764439979909</v>
      </c>
      <c r="AC1040" s="39">
        <v>0</v>
      </c>
      <c r="AD1040" s="39">
        <v>0</v>
      </c>
      <c r="AE1040" s="39">
        <v>0</v>
      </c>
      <c r="AF1040" s="39">
        <v>0</v>
      </c>
      <c r="AG1040" s="39">
        <v>0</v>
      </c>
      <c r="AH1040" s="39">
        <v>0</v>
      </c>
      <c r="AI1040" s="39">
        <v>182</v>
      </c>
      <c r="AJ1040" s="39">
        <v>166.64992466097439</v>
      </c>
      <c r="AK1040" s="39">
        <v>0</v>
      </c>
      <c r="AL1040" s="39">
        <v>0</v>
      </c>
      <c r="AM1040" s="39"/>
      <c r="AN1040" s="39"/>
      <c r="AO1040" s="39">
        <v>2500</v>
      </c>
      <c r="AP1040" s="39">
        <v>2760.9241587142137</v>
      </c>
      <c r="AQ1040" s="39">
        <v>0</v>
      </c>
      <c r="AR1040" s="39">
        <v>0</v>
      </c>
      <c r="AS1040" s="39">
        <v>0</v>
      </c>
      <c r="AT1040" s="39">
        <v>0</v>
      </c>
      <c r="AU1040" s="39">
        <v>28564</v>
      </c>
      <c r="AV1040" s="39">
        <v>107479.15620291312</v>
      </c>
      <c r="AW1040" s="75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t="15.75">
      <c r="A1041" s="62"/>
      <c r="B1041" s="9">
        <v>2017</v>
      </c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75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t="15.75">
      <c r="A1042" s="62" t="s">
        <v>54</v>
      </c>
      <c r="B1042" s="9">
        <v>2015</v>
      </c>
      <c r="C1042" s="39">
        <v>61</v>
      </c>
      <c r="D1042" s="39">
        <v>257</v>
      </c>
      <c r="E1042" s="39">
        <v>18</v>
      </c>
      <c r="F1042" s="39">
        <v>53</v>
      </c>
      <c r="G1042" s="39"/>
      <c r="H1042" s="39"/>
      <c r="I1042" s="39">
        <v>28</v>
      </c>
      <c r="J1042" s="39">
        <v>97</v>
      </c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>
        <v>3</v>
      </c>
      <c r="AJ1042" s="39">
        <v>24</v>
      </c>
      <c r="AK1042" s="39"/>
      <c r="AL1042" s="39"/>
      <c r="AM1042" s="39">
        <v>1039</v>
      </c>
      <c r="AN1042" s="39">
        <v>3481</v>
      </c>
      <c r="AO1042" s="39"/>
      <c r="AP1042" s="39"/>
      <c r="AQ1042" s="39"/>
      <c r="AR1042" s="39"/>
      <c r="AS1042" s="39"/>
      <c r="AT1042" s="39"/>
      <c r="AU1042" s="39">
        <v>1149</v>
      </c>
      <c r="AV1042" s="39">
        <v>3912</v>
      </c>
      <c r="AW1042" s="75" t="s">
        <v>55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15.75">
      <c r="A1043" s="62"/>
      <c r="B1043" s="9">
        <v>2016</v>
      </c>
      <c r="C1043" s="39">
        <v>39</v>
      </c>
      <c r="D1043" s="39">
        <v>138</v>
      </c>
      <c r="E1043" s="39">
        <v>16</v>
      </c>
      <c r="F1043" s="39">
        <v>22</v>
      </c>
      <c r="G1043" s="39"/>
      <c r="H1043" s="39"/>
      <c r="I1043" s="39">
        <v>134</v>
      </c>
      <c r="J1043" s="39">
        <v>460</v>
      </c>
      <c r="K1043" s="39"/>
      <c r="L1043" s="39"/>
      <c r="M1043" s="39"/>
      <c r="N1043" s="39"/>
      <c r="O1043" s="39"/>
      <c r="P1043" s="39"/>
      <c r="Q1043" s="39">
        <v>1</v>
      </c>
      <c r="R1043" s="39">
        <v>1</v>
      </c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>
        <v>4</v>
      </c>
      <c r="AJ1043" s="39">
        <v>13</v>
      </c>
      <c r="AK1043" s="39"/>
      <c r="AL1043" s="39"/>
      <c r="AM1043" s="39">
        <v>1426</v>
      </c>
      <c r="AN1043" s="39">
        <v>5425</v>
      </c>
      <c r="AO1043" s="39"/>
      <c r="AP1043" s="39"/>
      <c r="AQ1043" s="39"/>
      <c r="AR1043" s="39">
        <v>2</v>
      </c>
      <c r="AS1043" s="39"/>
      <c r="AT1043" s="39"/>
      <c r="AU1043" s="39">
        <v>1620</v>
      </c>
      <c r="AV1043" s="39">
        <v>6061</v>
      </c>
      <c r="AW1043" s="75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t="15.75">
      <c r="A1044" s="62"/>
      <c r="B1044" s="9">
        <v>2017</v>
      </c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75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15.75">
      <c r="A1045" s="62" t="s">
        <v>56</v>
      </c>
      <c r="B1045" s="9">
        <v>2015</v>
      </c>
      <c r="C1045" s="39"/>
      <c r="D1045" s="39"/>
      <c r="E1045" s="39">
        <v>66</v>
      </c>
      <c r="F1045" s="39">
        <v>31</v>
      </c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>
        <v>122</v>
      </c>
      <c r="R1045" s="39">
        <v>96</v>
      </c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>
        <v>47</v>
      </c>
      <c r="AN1045" s="39">
        <v>15</v>
      </c>
      <c r="AO1045" s="39">
        <v>2227</v>
      </c>
      <c r="AP1045" s="39">
        <v>767</v>
      </c>
      <c r="AQ1045" s="39"/>
      <c r="AR1045" s="39"/>
      <c r="AS1045" s="39"/>
      <c r="AT1045" s="39"/>
      <c r="AU1045" s="39">
        <v>2462</v>
      </c>
      <c r="AV1045" s="39">
        <v>909</v>
      </c>
      <c r="AW1045" s="75" t="s">
        <v>57</v>
      </c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 ht="15.75">
      <c r="A1046" s="62"/>
      <c r="B1046" s="9">
        <v>2016</v>
      </c>
      <c r="C1046" s="39"/>
      <c r="D1046" s="39"/>
      <c r="E1046" s="39">
        <v>71</v>
      </c>
      <c r="F1046" s="39">
        <v>20</v>
      </c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>
        <v>44</v>
      </c>
      <c r="AN1046" s="39">
        <v>14</v>
      </c>
      <c r="AO1046" s="39">
        <v>3143</v>
      </c>
      <c r="AP1046" s="39">
        <v>1138</v>
      </c>
      <c r="AQ1046" s="39"/>
      <c r="AR1046" s="39"/>
      <c r="AS1046" s="39"/>
      <c r="AT1046" s="39"/>
      <c r="AU1046" s="39">
        <v>3258</v>
      </c>
      <c r="AV1046" s="39">
        <v>1172</v>
      </c>
      <c r="AW1046" s="75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 ht="15.75">
      <c r="A1047" s="62"/>
      <c r="B1047" s="9">
        <v>2017</v>
      </c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75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t="15.75">
      <c r="A1048" s="62" t="s">
        <v>58</v>
      </c>
      <c r="B1048" s="9">
        <v>2015</v>
      </c>
      <c r="C1048" s="39">
        <v>693</v>
      </c>
      <c r="D1048" s="39">
        <v>986</v>
      </c>
      <c r="E1048" s="39">
        <v>11924</v>
      </c>
      <c r="F1048" s="39">
        <v>6975</v>
      </c>
      <c r="G1048" s="39">
        <v>169</v>
      </c>
      <c r="H1048" s="39">
        <v>254</v>
      </c>
      <c r="I1048" s="39">
        <v>35</v>
      </c>
      <c r="J1048" s="39">
        <v>66</v>
      </c>
      <c r="K1048" s="39"/>
      <c r="L1048" s="39"/>
      <c r="M1048" s="39"/>
      <c r="N1048" s="39"/>
      <c r="O1048" s="39"/>
      <c r="P1048" s="39"/>
      <c r="Q1048" s="39">
        <v>19673</v>
      </c>
      <c r="R1048" s="39">
        <v>18062</v>
      </c>
      <c r="S1048" s="39"/>
      <c r="T1048" s="39"/>
      <c r="U1048" s="39">
        <v>267</v>
      </c>
      <c r="V1048" s="39">
        <v>410</v>
      </c>
      <c r="W1048" s="39"/>
      <c r="X1048" s="39"/>
      <c r="Y1048" s="39"/>
      <c r="Z1048" s="39"/>
      <c r="AA1048" s="39">
        <v>427</v>
      </c>
      <c r="AB1048" s="39">
        <v>320</v>
      </c>
      <c r="AC1048" s="39"/>
      <c r="AD1048" s="39"/>
      <c r="AE1048" s="39"/>
      <c r="AF1048" s="39"/>
      <c r="AG1048" s="39">
        <v>658</v>
      </c>
      <c r="AH1048" s="39">
        <v>908</v>
      </c>
      <c r="AI1048" s="39">
        <v>48</v>
      </c>
      <c r="AJ1048" s="39">
        <v>70</v>
      </c>
      <c r="AK1048" s="39"/>
      <c r="AL1048" s="39"/>
      <c r="AM1048" s="39">
        <v>8901</v>
      </c>
      <c r="AN1048" s="39">
        <v>9280</v>
      </c>
      <c r="AO1048" s="39">
        <v>1044</v>
      </c>
      <c r="AP1048" s="39">
        <v>1450</v>
      </c>
      <c r="AQ1048" s="39"/>
      <c r="AR1048" s="39"/>
      <c r="AS1048" s="39"/>
      <c r="AT1048" s="39"/>
      <c r="AU1048" s="39">
        <v>43839</v>
      </c>
      <c r="AV1048" s="39">
        <v>38781</v>
      </c>
      <c r="AW1048" s="75" t="s">
        <v>59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t="15.75">
      <c r="A1049" s="62"/>
      <c r="B1049" s="9">
        <v>2016</v>
      </c>
      <c r="C1049" s="39">
        <v>1378.7159999999999</v>
      </c>
      <c r="D1049" s="39">
        <v>2180.9286039999997</v>
      </c>
      <c r="E1049" s="39">
        <v>34758</v>
      </c>
      <c r="F1049" s="39">
        <v>16211</v>
      </c>
      <c r="G1049" s="39">
        <v>15151</v>
      </c>
      <c r="H1049" s="39">
        <v>7485</v>
      </c>
      <c r="I1049" s="39"/>
      <c r="J1049" s="39"/>
      <c r="K1049" s="39"/>
      <c r="L1049" s="39"/>
      <c r="M1049" s="39"/>
      <c r="N1049" s="39"/>
      <c r="O1049" s="39"/>
      <c r="P1049" s="39"/>
      <c r="Q1049" s="39">
        <v>23818</v>
      </c>
      <c r="R1049" s="39">
        <v>14955</v>
      </c>
      <c r="S1049" s="39">
        <v>14.72</v>
      </c>
      <c r="T1049" s="39">
        <v>8.0960000000000001</v>
      </c>
      <c r="U1049" s="39"/>
      <c r="V1049" s="39"/>
      <c r="W1049" s="39"/>
      <c r="X1049" s="39"/>
      <c r="Y1049" s="39"/>
      <c r="Z1049" s="39"/>
      <c r="AA1049" s="39">
        <v>2452</v>
      </c>
      <c r="AB1049" s="39">
        <v>1225</v>
      </c>
      <c r="AC1049" s="39"/>
      <c r="AD1049" s="39"/>
      <c r="AE1049" s="39"/>
      <c r="AF1049" s="39"/>
      <c r="AG1049" s="39">
        <v>598</v>
      </c>
      <c r="AH1049" s="39">
        <v>609</v>
      </c>
      <c r="AI1049" s="39"/>
      <c r="AJ1049" s="39"/>
      <c r="AK1049" s="39"/>
      <c r="AL1049" s="39"/>
      <c r="AM1049" s="39">
        <v>22635</v>
      </c>
      <c r="AN1049" s="39">
        <v>23756</v>
      </c>
      <c r="AO1049" s="39">
        <v>977</v>
      </c>
      <c r="AP1049" s="39">
        <v>1741</v>
      </c>
      <c r="AQ1049" s="39"/>
      <c r="AR1049" s="39"/>
      <c r="AS1049" s="39"/>
      <c r="AT1049" s="39"/>
      <c r="AU1049" s="39">
        <v>101782.436</v>
      </c>
      <c r="AV1049" s="39">
        <v>68171.024604000006</v>
      </c>
      <c r="AW1049" s="75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t="15.75">
      <c r="A1050" s="62"/>
      <c r="B1050" s="9">
        <v>2017</v>
      </c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75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t="15.75">
      <c r="A1051" s="62" t="s">
        <v>145</v>
      </c>
      <c r="B1051" s="9">
        <v>2015</v>
      </c>
      <c r="C1051" s="39">
        <f>C997+C1000+C1003+C1006+C1009+C1012+C1015+C1018+C1021+C1024+C1027+C1030+C1033+C1036+C1039+C1042+C1045+C1048</f>
        <v>2822.0929999999998</v>
      </c>
      <c r="D1051" s="39">
        <f t="shared" ref="D1051:AF1051" si="49">D997+D1000+D1003+D1006+D1009+D1012+D1015+D1018+D1021+D1024+D1027+D1030+D1033+D1036+D1039+D1042+D1045+D1048</f>
        <v>6770.7382113999993</v>
      </c>
      <c r="E1051" s="39">
        <f t="shared" si="49"/>
        <v>921683.48599999992</v>
      </c>
      <c r="F1051" s="39">
        <f t="shared" si="49"/>
        <v>554556.81886792497</v>
      </c>
      <c r="G1051" s="39">
        <f t="shared" si="49"/>
        <v>107720.09</v>
      </c>
      <c r="H1051" s="39">
        <f t="shared" si="49"/>
        <v>50269.543108404796</v>
      </c>
      <c r="I1051" s="39">
        <f t="shared" si="49"/>
        <v>34532.041000000005</v>
      </c>
      <c r="J1051" s="39">
        <f t="shared" si="49"/>
        <v>19419.490480619999</v>
      </c>
      <c r="K1051" s="39">
        <f t="shared" si="49"/>
        <v>85032</v>
      </c>
      <c r="L1051" s="39">
        <f t="shared" si="49"/>
        <v>39667.057016047984</v>
      </c>
      <c r="M1051" s="39">
        <f t="shared" si="49"/>
        <v>0</v>
      </c>
      <c r="N1051" s="39">
        <f t="shared" si="49"/>
        <v>0</v>
      </c>
      <c r="O1051" s="39">
        <f t="shared" si="49"/>
        <v>0</v>
      </c>
      <c r="P1051" s="39">
        <f t="shared" si="49"/>
        <v>0</v>
      </c>
      <c r="Q1051" s="39">
        <f t="shared" si="49"/>
        <v>70714.847000000009</v>
      </c>
      <c r="R1051" s="39">
        <f t="shared" si="49"/>
        <v>60671.733161793483</v>
      </c>
      <c r="S1051" s="39">
        <f t="shared" si="49"/>
        <v>47</v>
      </c>
      <c r="T1051" s="39">
        <f t="shared" si="49"/>
        <v>92</v>
      </c>
      <c r="U1051" s="39">
        <f t="shared" si="49"/>
        <v>869</v>
      </c>
      <c r="V1051" s="39">
        <f t="shared" si="49"/>
        <v>1239.0935999999999</v>
      </c>
      <c r="W1051" s="39">
        <f t="shared" si="49"/>
        <v>0</v>
      </c>
      <c r="X1051" s="39">
        <f t="shared" si="49"/>
        <v>0</v>
      </c>
      <c r="Y1051" s="39">
        <f t="shared" si="49"/>
        <v>0</v>
      </c>
      <c r="Z1051" s="39">
        <f t="shared" si="49"/>
        <v>0</v>
      </c>
      <c r="AA1051" s="39">
        <f t="shared" si="49"/>
        <v>4586</v>
      </c>
      <c r="AB1051" s="39">
        <f t="shared" si="49"/>
        <v>6273.7308000000003</v>
      </c>
      <c r="AC1051" s="39">
        <f t="shared" si="49"/>
        <v>2</v>
      </c>
      <c r="AD1051" s="39">
        <f t="shared" si="49"/>
        <v>2</v>
      </c>
      <c r="AE1051" s="39">
        <f t="shared" si="49"/>
        <v>25</v>
      </c>
      <c r="AF1051" s="39">
        <f t="shared" si="49"/>
        <v>63</v>
      </c>
      <c r="AG1051" s="39">
        <v>4922.982</v>
      </c>
      <c r="AH1051" s="39">
        <v>9265.1218030257296</v>
      </c>
      <c r="AI1051" s="39">
        <v>122652.789</v>
      </c>
      <c r="AJ1051" s="39">
        <v>61119.604995656948</v>
      </c>
      <c r="AK1051" s="39">
        <v>28</v>
      </c>
      <c r="AL1051" s="39">
        <v>18.191166899999999</v>
      </c>
      <c r="AM1051" s="39">
        <v>131562.81700000001</v>
      </c>
      <c r="AN1051" s="39">
        <v>82238.165690343449</v>
      </c>
      <c r="AO1051" s="39">
        <v>33289.051999999996</v>
      </c>
      <c r="AP1051" s="39">
        <v>17331.270712279998</v>
      </c>
      <c r="AQ1051" s="39">
        <v>0</v>
      </c>
      <c r="AR1051" s="39">
        <v>0</v>
      </c>
      <c r="AS1051" s="39">
        <v>1095</v>
      </c>
      <c r="AT1051" s="39">
        <v>1664</v>
      </c>
      <c r="AU1051" s="39">
        <v>1771400.5050000001</v>
      </c>
      <c r="AV1051" s="39">
        <v>1057029.5167458975</v>
      </c>
      <c r="AW1051" s="75" t="s">
        <v>98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t="15.75">
      <c r="A1052" s="62"/>
      <c r="B1052" s="9">
        <v>2016</v>
      </c>
      <c r="C1052" s="39">
        <f t="shared" ref="C1052:AF1052" si="50">C998+C1001+C1004+C1007+C1010+C1013+C1016+C1019+C1022+C1025+C1028+C1031+C1034+C1037+C1040+C1043+C1046+C1049</f>
        <v>5798.8379999999997</v>
      </c>
      <c r="D1052" s="39">
        <f t="shared" si="50"/>
        <v>14035.008930490403</v>
      </c>
      <c r="E1052" s="39">
        <f t="shared" si="50"/>
        <v>694895.67500000005</v>
      </c>
      <c r="F1052" s="39">
        <f t="shared" si="50"/>
        <v>412972.36978428939</v>
      </c>
      <c r="G1052" s="39">
        <f t="shared" si="50"/>
        <v>136610.79999999999</v>
      </c>
      <c r="H1052" s="39">
        <f t="shared" si="50"/>
        <v>66877.039463083871</v>
      </c>
      <c r="I1052" s="39">
        <f t="shared" si="50"/>
        <v>49782.296999999999</v>
      </c>
      <c r="J1052" s="39">
        <f t="shared" si="50"/>
        <v>28540.544071220542</v>
      </c>
      <c r="K1052" s="39">
        <f t="shared" si="50"/>
        <v>96556</v>
      </c>
      <c r="L1052" s="39">
        <f t="shared" si="50"/>
        <v>122872.45749693752</v>
      </c>
      <c r="M1052" s="39">
        <f t="shared" si="50"/>
        <v>0</v>
      </c>
      <c r="N1052" s="39">
        <f t="shared" si="50"/>
        <v>0</v>
      </c>
      <c r="O1052" s="39">
        <f t="shared" si="50"/>
        <v>0</v>
      </c>
      <c r="P1052" s="39">
        <f t="shared" si="50"/>
        <v>0</v>
      </c>
      <c r="Q1052" s="39">
        <f t="shared" si="50"/>
        <v>109591.84299999999</v>
      </c>
      <c r="R1052" s="39">
        <f t="shared" si="50"/>
        <v>74158.610126822503</v>
      </c>
      <c r="S1052" s="39">
        <f t="shared" si="50"/>
        <v>40.72</v>
      </c>
      <c r="T1052" s="39">
        <f t="shared" si="50"/>
        <v>56.096000000000004</v>
      </c>
      <c r="U1052" s="39">
        <f t="shared" si="50"/>
        <v>637</v>
      </c>
      <c r="V1052" s="39">
        <f t="shared" si="50"/>
        <v>770.91109994977398</v>
      </c>
      <c r="W1052" s="39">
        <f t="shared" si="50"/>
        <v>0</v>
      </c>
      <c r="X1052" s="39">
        <f t="shared" si="50"/>
        <v>0</v>
      </c>
      <c r="Y1052" s="39">
        <f t="shared" si="50"/>
        <v>0</v>
      </c>
      <c r="Z1052" s="39">
        <f t="shared" si="50"/>
        <v>0</v>
      </c>
      <c r="AA1052" s="39">
        <f t="shared" si="50"/>
        <v>5784</v>
      </c>
      <c r="AB1052" s="39">
        <f t="shared" si="50"/>
        <v>8501.3058764439993</v>
      </c>
      <c r="AC1052" s="39">
        <f t="shared" si="50"/>
        <v>1</v>
      </c>
      <c r="AD1052" s="39">
        <f t="shared" si="50"/>
        <v>4</v>
      </c>
      <c r="AE1052" s="39">
        <f t="shared" si="50"/>
        <v>0</v>
      </c>
      <c r="AF1052" s="39">
        <f t="shared" si="50"/>
        <v>0</v>
      </c>
      <c r="AG1052" s="39">
        <v>8950.41</v>
      </c>
      <c r="AH1052" s="39">
        <v>10402.807568</v>
      </c>
      <c r="AI1052" s="39">
        <v>98868.467999999993</v>
      </c>
      <c r="AJ1052" s="39">
        <v>59411.246420360971</v>
      </c>
      <c r="AK1052" s="39">
        <v>0</v>
      </c>
      <c r="AL1052" s="39">
        <v>0</v>
      </c>
      <c r="AM1052" s="39">
        <v>410999.74</v>
      </c>
      <c r="AN1052" s="39">
        <v>277182.76057214965</v>
      </c>
      <c r="AO1052" s="39">
        <v>72636.66399999999</v>
      </c>
      <c r="AP1052" s="39">
        <v>43836.919013714214</v>
      </c>
      <c r="AQ1052" s="39">
        <v>24</v>
      </c>
      <c r="AR1052" s="39">
        <v>25</v>
      </c>
      <c r="AS1052" s="39">
        <v>3</v>
      </c>
      <c r="AT1052" s="39">
        <v>16</v>
      </c>
      <c r="AU1052" s="39">
        <v>1976797.7319999998</v>
      </c>
      <c r="AV1052" s="39">
        <v>1298956.0892134628</v>
      </c>
      <c r="AW1052" s="75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t="15.75">
      <c r="A1053" s="62"/>
      <c r="B1053" s="9">
        <v>2017</v>
      </c>
      <c r="C1053" s="39">
        <f t="shared" ref="C1053:AF1053" si="51">C999+C1002+C1005+C1008+C1011+C1014+C1017+C1020+C1023+C1026+C1029+C1032+C1035+C1038+C1041+C1044+C1047+C1050</f>
        <v>151</v>
      </c>
      <c r="D1053" s="39">
        <f t="shared" si="51"/>
        <v>1733</v>
      </c>
      <c r="E1053" s="39">
        <f t="shared" si="51"/>
        <v>101654.36199999999</v>
      </c>
      <c r="F1053" s="39">
        <f t="shared" si="51"/>
        <v>145659.5198106</v>
      </c>
      <c r="G1053" s="39">
        <f t="shared" si="51"/>
        <v>21</v>
      </c>
      <c r="H1053" s="39">
        <f t="shared" si="51"/>
        <v>42.827200000000005</v>
      </c>
      <c r="I1053" s="39">
        <f t="shared" si="51"/>
        <v>6332.5609999999997</v>
      </c>
      <c r="J1053" s="39">
        <f t="shared" si="51"/>
        <v>13034.518799269999</v>
      </c>
      <c r="K1053" s="39">
        <f t="shared" si="51"/>
        <v>17514</v>
      </c>
      <c r="L1053" s="39">
        <f t="shared" si="51"/>
        <v>33301</v>
      </c>
      <c r="M1053" s="39">
        <f t="shared" si="51"/>
        <v>0</v>
      </c>
      <c r="N1053" s="39">
        <f t="shared" si="51"/>
        <v>0</v>
      </c>
      <c r="O1053" s="39">
        <f t="shared" si="51"/>
        <v>0</v>
      </c>
      <c r="P1053" s="39">
        <f t="shared" si="51"/>
        <v>0</v>
      </c>
      <c r="Q1053" s="39">
        <f t="shared" si="51"/>
        <v>23602.11</v>
      </c>
      <c r="R1053" s="39">
        <f t="shared" si="51"/>
        <v>56377</v>
      </c>
      <c r="S1053" s="39">
        <f t="shared" si="51"/>
        <v>14.113</v>
      </c>
      <c r="T1053" s="39">
        <f t="shared" si="51"/>
        <v>37.713000000000001</v>
      </c>
      <c r="U1053" s="39">
        <f t="shared" si="51"/>
        <v>428</v>
      </c>
      <c r="V1053" s="39">
        <f t="shared" si="51"/>
        <v>5633</v>
      </c>
      <c r="W1053" s="39">
        <f t="shared" si="51"/>
        <v>0</v>
      </c>
      <c r="X1053" s="39">
        <f t="shared" si="51"/>
        <v>0</v>
      </c>
      <c r="Y1053" s="39">
        <f t="shared" si="51"/>
        <v>0</v>
      </c>
      <c r="Z1053" s="39">
        <f t="shared" si="51"/>
        <v>0</v>
      </c>
      <c r="AA1053" s="39">
        <f t="shared" si="51"/>
        <v>0</v>
      </c>
      <c r="AB1053" s="39">
        <f t="shared" si="51"/>
        <v>0</v>
      </c>
      <c r="AC1053" s="39">
        <f t="shared" si="51"/>
        <v>0</v>
      </c>
      <c r="AD1053" s="39">
        <f t="shared" si="51"/>
        <v>0</v>
      </c>
      <c r="AE1053" s="39">
        <f t="shared" si="51"/>
        <v>0</v>
      </c>
      <c r="AF1053" s="39">
        <f t="shared" si="51"/>
        <v>0</v>
      </c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75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t="15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t="15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15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t="15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t="22.5" customHeight="1">
      <c r="A1058" s="54" t="s">
        <v>171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53" t="s">
        <v>172</v>
      </c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t="22.5" customHeight="1">
      <c r="A1059" s="80" t="s">
        <v>250</v>
      </c>
      <c r="B1059" s="80"/>
      <c r="C1059" s="80"/>
      <c r="D1059" s="80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79" t="s">
        <v>251</v>
      </c>
      <c r="AU1059" s="79"/>
      <c r="AV1059" s="79"/>
      <c r="AW1059" s="79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t="16.5" customHeight="1">
      <c r="A1060" s="76" t="s">
        <v>147</v>
      </c>
      <c r="B1060" s="76"/>
      <c r="C1060" s="76"/>
      <c r="D1060" s="76"/>
      <c r="E1060" s="4"/>
      <c r="F1060" s="4"/>
      <c r="G1060" s="4"/>
      <c r="H1060" s="4"/>
      <c r="I1060" s="4"/>
      <c r="J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J1060" s="4"/>
      <c r="AK1060" s="4"/>
      <c r="AL1060" s="4"/>
      <c r="AM1060" s="4"/>
      <c r="AN1060" s="4"/>
      <c r="AO1060" s="4"/>
      <c r="AP1060" s="4"/>
      <c r="AQ1060" s="77" t="s">
        <v>148</v>
      </c>
      <c r="AR1060" s="77"/>
      <c r="AS1060" s="77"/>
      <c r="AT1060" s="77"/>
      <c r="AU1060" s="77"/>
      <c r="AV1060" s="77"/>
      <c r="AW1060" s="77"/>
      <c r="AX1060" s="37"/>
      <c r="AY1060" s="37"/>
      <c r="AZ1060" s="1"/>
      <c r="BA1060" s="1"/>
      <c r="BB1060" s="1"/>
    </row>
    <row r="1061" spans="1:61" ht="16.5" customHeight="1">
      <c r="A1061" s="73" t="s">
        <v>100</v>
      </c>
      <c r="B1061" s="74"/>
      <c r="C1061" s="72" t="s">
        <v>101</v>
      </c>
      <c r="D1061" s="72"/>
      <c r="E1061" s="72" t="s">
        <v>18</v>
      </c>
      <c r="F1061" s="72"/>
      <c r="G1061" s="72" t="s">
        <v>20</v>
      </c>
      <c r="H1061" s="72"/>
      <c r="I1061" s="72" t="s">
        <v>22</v>
      </c>
      <c r="J1061" s="72"/>
      <c r="K1061" s="72" t="s">
        <v>24</v>
      </c>
      <c r="L1061" s="72"/>
      <c r="M1061" s="72" t="s">
        <v>26</v>
      </c>
      <c r="N1061" s="72"/>
      <c r="O1061" s="72" t="s">
        <v>102</v>
      </c>
      <c r="P1061" s="72"/>
      <c r="Q1061" s="72" t="s">
        <v>30</v>
      </c>
      <c r="R1061" s="72"/>
      <c r="S1061" s="72" t="s">
        <v>32</v>
      </c>
      <c r="T1061" s="72"/>
      <c r="U1061" s="72" t="s">
        <v>34</v>
      </c>
      <c r="V1061" s="72"/>
      <c r="W1061" s="72" t="s">
        <v>36</v>
      </c>
      <c r="X1061" s="72"/>
      <c r="Y1061" s="72" t="s">
        <v>38</v>
      </c>
      <c r="Z1061" s="72"/>
      <c r="AA1061" s="72" t="s">
        <v>40</v>
      </c>
      <c r="AB1061" s="72"/>
      <c r="AC1061" s="72" t="s">
        <v>42</v>
      </c>
      <c r="AD1061" s="72"/>
      <c r="AE1061" s="72" t="s">
        <v>44</v>
      </c>
      <c r="AF1061" s="72"/>
      <c r="AG1061" s="72" t="s">
        <v>46</v>
      </c>
      <c r="AH1061" s="72"/>
      <c r="AI1061" s="72" t="s">
        <v>48</v>
      </c>
      <c r="AJ1061" s="72"/>
      <c r="AK1061" s="72" t="s">
        <v>50</v>
      </c>
      <c r="AL1061" s="72"/>
      <c r="AM1061" s="72" t="s">
        <v>52</v>
      </c>
      <c r="AN1061" s="72"/>
      <c r="AO1061" s="72" t="s">
        <v>54</v>
      </c>
      <c r="AP1061" s="72"/>
      <c r="AQ1061" s="72" t="s">
        <v>56</v>
      </c>
      <c r="AR1061" s="72"/>
      <c r="AS1061" s="72" t="s">
        <v>58</v>
      </c>
      <c r="AT1061" s="72"/>
      <c r="AU1061" s="72" t="s">
        <v>97</v>
      </c>
      <c r="AV1061" s="72"/>
      <c r="AW1061" s="34" t="s">
        <v>103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t="16.5" customHeight="1">
      <c r="A1062" s="91" t="s">
        <v>104</v>
      </c>
      <c r="B1062" s="34" t="s">
        <v>65</v>
      </c>
      <c r="C1062" s="72" t="s">
        <v>105</v>
      </c>
      <c r="D1062" s="72"/>
      <c r="E1062" s="72" t="s">
        <v>106</v>
      </c>
      <c r="F1062" s="72"/>
      <c r="G1062" s="72" t="s">
        <v>107</v>
      </c>
      <c r="H1062" s="72"/>
      <c r="I1062" s="72" t="s">
        <v>108</v>
      </c>
      <c r="J1062" s="72"/>
      <c r="K1062" s="72" t="s">
        <v>109</v>
      </c>
      <c r="L1062" s="72"/>
      <c r="M1062" s="72" t="s">
        <v>27</v>
      </c>
      <c r="N1062" s="72"/>
      <c r="O1062" s="72" t="s">
        <v>110</v>
      </c>
      <c r="P1062" s="72"/>
      <c r="Q1062" s="72" t="s">
        <v>111</v>
      </c>
      <c r="R1062" s="72"/>
      <c r="S1062" s="72" t="s">
        <v>112</v>
      </c>
      <c r="T1062" s="72"/>
      <c r="U1062" s="72" t="s">
        <v>113</v>
      </c>
      <c r="V1062" s="72"/>
      <c r="W1062" s="72" t="s">
        <v>114</v>
      </c>
      <c r="X1062" s="72"/>
      <c r="Y1062" s="72" t="s">
        <v>115</v>
      </c>
      <c r="Z1062" s="72"/>
      <c r="AA1062" s="72" t="s">
        <v>116</v>
      </c>
      <c r="AB1062" s="72"/>
      <c r="AC1062" s="72" t="s">
        <v>117</v>
      </c>
      <c r="AD1062" s="72"/>
      <c r="AE1062" s="72" t="s">
        <v>118</v>
      </c>
      <c r="AF1062" s="72"/>
      <c r="AG1062" s="72" t="s">
        <v>119</v>
      </c>
      <c r="AH1062" s="72"/>
      <c r="AI1062" s="72" t="s">
        <v>120</v>
      </c>
      <c r="AJ1062" s="72"/>
      <c r="AK1062" s="72" t="s">
        <v>121</v>
      </c>
      <c r="AL1062" s="72"/>
      <c r="AM1062" s="72" t="s">
        <v>122</v>
      </c>
      <c r="AN1062" s="72"/>
      <c r="AO1062" s="72" t="s">
        <v>123</v>
      </c>
      <c r="AP1062" s="72"/>
      <c r="AQ1062" s="72" t="s">
        <v>57</v>
      </c>
      <c r="AR1062" s="72"/>
      <c r="AS1062" s="72" t="s">
        <v>124</v>
      </c>
      <c r="AT1062" s="72"/>
      <c r="AU1062" s="72" t="s">
        <v>125</v>
      </c>
      <c r="AV1062" s="72"/>
      <c r="AW1062" s="88" t="s">
        <v>126</v>
      </c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t="15.75">
      <c r="A1063" s="92"/>
      <c r="B1063" s="24" t="s">
        <v>81</v>
      </c>
      <c r="C1063" s="35" t="s">
        <v>149</v>
      </c>
      <c r="D1063" s="36" t="s">
        <v>150</v>
      </c>
      <c r="E1063" s="35" t="s">
        <v>149</v>
      </c>
      <c r="F1063" s="36" t="s">
        <v>150</v>
      </c>
      <c r="G1063" s="35" t="s">
        <v>149</v>
      </c>
      <c r="H1063" s="36" t="s">
        <v>150</v>
      </c>
      <c r="I1063" s="35" t="s">
        <v>149</v>
      </c>
      <c r="J1063" s="36" t="s">
        <v>150</v>
      </c>
      <c r="K1063" s="35" t="s">
        <v>149</v>
      </c>
      <c r="L1063" s="36" t="s">
        <v>150</v>
      </c>
      <c r="M1063" s="35" t="s">
        <v>149</v>
      </c>
      <c r="N1063" s="36" t="s">
        <v>150</v>
      </c>
      <c r="O1063" s="35" t="s">
        <v>149</v>
      </c>
      <c r="P1063" s="36" t="s">
        <v>150</v>
      </c>
      <c r="Q1063" s="35" t="s">
        <v>149</v>
      </c>
      <c r="R1063" s="36" t="s">
        <v>150</v>
      </c>
      <c r="S1063" s="35" t="s">
        <v>149</v>
      </c>
      <c r="T1063" s="36" t="s">
        <v>150</v>
      </c>
      <c r="U1063" s="35" t="s">
        <v>149</v>
      </c>
      <c r="V1063" s="36" t="s">
        <v>150</v>
      </c>
      <c r="W1063" s="35" t="s">
        <v>149</v>
      </c>
      <c r="X1063" s="36" t="s">
        <v>150</v>
      </c>
      <c r="Y1063" s="35" t="s">
        <v>149</v>
      </c>
      <c r="Z1063" s="36" t="s">
        <v>150</v>
      </c>
      <c r="AA1063" s="35" t="s">
        <v>149</v>
      </c>
      <c r="AB1063" s="36" t="s">
        <v>150</v>
      </c>
      <c r="AC1063" s="35" t="s">
        <v>149</v>
      </c>
      <c r="AD1063" s="36" t="s">
        <v>150</v>
      </c>
      <c r="AE1063" s="35" t="s">
        <v>149</v>
      </c>
      <c r="AF1063" s="36" t="s">
        <v>150</v>
      </c>
      <c r="AG1063" s="35" t="s">
        <v>149</v>
      </c>
      <c r="AH1063" s="36" t="s">
        <v>150</v>
      </c>
      <c r="AI1063" s="35" t="s">
        <v>149</v>
      </c>
      <c r="AJ1063" s="36" t="s">
        <v>150</v>
      </c>
      <c r="AK1063" s="35" t="s">
        <v>149</v>
      </c>
      <c r="AL1063" s="36" t="s">
        <v>150</v>
      </c>
      <c r="AM1063" s="35" t="s">
        <v>149</v>
      </c>
      <c r="AN1063" s="36" t="s">
        <v>150</v>
      </c>
      <c r="AO1063" s="35" t="s">
        <v>149</v>
      </c>
      <c r="AP1063" s="36" t="s">
        <v>150</v>
      </c>
      <c r="AQ1063" s="35" t="s">
        <v>149</v>
      </c>
      <c r="AR1063" s="36" t="s">
        <v>150</v>
      </c>
      <c r="AS1063" s="35" t="s">
        <v>149</v>
      </c>
      <c r="AT1063" s="36" t="s">
        <v>150</v>
      </c>
      <c r="AU1063" s="35" t="s">
        <v>149</v>
      </c>
      <c r="AV1063" s="36" t="s">
        <v>150</v>
      </c>
      <c r="AW1063" s="90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t="15.75">
      <c r="A1064" s="62" t="s">
        <v>16</v>
      </c>
      <c r="B1064" s="9">
        <v>2015</v>
      </c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>
        <v>433</v>
      </c>
      <c r="R1064" s="39">
        <v>479</v>
      </c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>
        <v>1440</v>
      </c>
      <c r="AH1064" s="39">
        <v>532</v>
      </c>
      <c r="AI1064" s="39"/>
      <c r="AJ1064" s="39"/>
      <c r="AK1064" s="39"/>
      <c r="AL1064" s="39"/>
      <c r="AM1064" s="39">
        <v>49</v>
      </c>
      <c r="AN1064" s="39">
        <v>98</v>
      </c>
      <c r="AO1064" s="39"/>
      <c r="AP1064" s="39"/>
      <c r="AQ1064" s="39"/>
      <c r="AR1064" s="39"/>
      <c r="AS1064" s="39"/>
      <c r="AT1064" s="39"/>
      <c r="AU1064" s="39">
        <v>1922</v>
      </c>
      <c r="AV1064" s="39">
        <v>1109</v>
      </c>
      <c r="AW1064" s="75" t="s">
        <v>17</v>
      </c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t="15.75">
      <c r="A1065" s="62"/>
      <c r="B1065" s="9">
        <v>2016</v>
      </c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>
        <v>502</v>
      </c>
      <c r="R1065" s="39">
        <v>556</v>
      </c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>
        <v>50</v>
      </c>
      <c r="AN1065" s="39">
        <v>92</v>
      </c>
      <c r="AO1065" s="39"/>
      <c r="AP1065" s="39"/>
      <c r="AQ1065" s="39"/>
      <c r="AR1065" s="39"/>
      <c r="AS1065" s="39"/>
      <c r="AT1065" s="39"/>
      <c r="AU1065" s="39">
        <v>552</v>
      </c>
      <c r="AV1065" s="39">
        <v>648</v>
      </c>
      <c r="AW1065" s="75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t="15.75">
      <c r="A1066" s="62"/>
      <c r="B1066" s="9">
        <v>2017</v>
      </c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>
        <v>0</v>
      </c>
      <c r="AV1066" s="39">
        <v>0</v>
      </c>
      <c r="AW1066" s="75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t="15.75">
      <c r="A1067" s="62" t="s">
        <v>18</v>
      </c>
      <c r="B1067" s="9">
        <v>2015</v>
      </c>
      <c r="C1067" s="39">
        <v>16</v>
      </c>
      <c r="D1067" s="39">
        <v>32</v>
      </c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>
        <v>9921</v>
      </c>
      <c r="R1067" s="39">
        <v>16862</v>
      </c>
      <c r="S1067" s="39"/>
      <c r="T1067" s="39"/>
      <c r="U1067" s="39"/>
      <c r="V1067" s="39"/>
      <c r="W1067" s="39"/>
      <c r="X1067" s="39"/>
      <c r="Y1067" s="39"/>
      <c r="Z1067" s="39"/>
      <c r="AA1067" s="39">
        <v>5487</v>
      </c>
      <c r="AB1067" s="39">
        <v>10111</v>
      </c>
      <c r="AC1067" s="39"/>
      <c r="AD1067" s="39"/>
      <c r="AE1067" s="39"/>
      <c r="AF1067" s="39"/>
      <c r="AG1067" s="39">
        <v>257</v>
      </c>
      <c r="AH1067" s="39">
        <v>563</v>
      </c>
      <c r="AI1067" s="39"/>
      <c r="AJ1067" s="39">
        <v>3</v>
      </c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>
        <v>15681</v>
      </c>
      <c r="AV1067" s="39">
        <v>27571</v>
      </c>
      <c r="AW1067" s="75" t="s">
        <v>19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t="15.75">
      <c r="A1068" s="62"/>
      <c r="B1068" s="9">
        <v>2016</v>
      </c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>
        <v>2257</v>
      </c>
      <c r="R1068" s="39">
        <v>7456</v>
      </c>
      <c r="S1068" s="39"/>
      <c r="T1068" s="39"/>
      <c r="U1068" s="39"/>
      <c r="V1068" s="39"/>
      <c r="W1068" s="39"/>
      <c r="X1068" s="39"/>
      <c r="Y1068" s="39"/>
      <c r="Z1068" s="39"/>
      <c r="AA1068" s="39">
        <v>5457</v>
      </c>
      <c r="AB1068" s="39">
        <v>10415</v>
      </c>
      <c r="AC1068" s="39"/>
      <c r="AD1068" s="39"/>
      <c r="AE1068" s="39"/>
      <c r="AF1068" s="39"/>
      <c r="AG1068" s="39">
        <v>45</v>
      </c>
      <c r="AH1068" s="39">
        <v>68</v>
      </c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>
        <v>7759</v>
      </c>
      <c r="AV1068" s="39">
        <v>17939</v>
      </c>
      <c r="AW1068" s="75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ht="15.75">
      <c r="A1069" s="62"/>
      <c r="B1069" s="9">
        <v>2017</v>
      </c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75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 ht="15.75">
      <c r="A1070" s="62" t="s">
        <v>20</v>
      </c>
      <c r="B1070" s="9">
        <v>2015</v>
      </c>
      <c r="C1070" s="39"/>
      <c r="D1070" s="39"/>
      <c r="E1070" s="39">
        <v>581</v>
      </c>
      <c r="F1070" s="39">
        <v>1404</v>
      </c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>
        <v>6842</v>
      </c>
      <c r="R1070" s="39">
        <v>11624</v>
      </c>
      <c r="S1070" s="39"/>
      <c r="T1070" s="39"/>
      <c r="U1070" s="39"/>
      <c r="V1070" s="39"/>
      <c r="W1070" s="39"/>
      <c r="X1070" s="39"/>
      <c r="Y1070" s="39"/>
      <c r="Z1070" s="39"/>
      <c r="AA1070" s="39">
        <v>40</v>
      </c>
      <c r="AB1070" s="39">
        <v>55</v>
      </c>
      <c r="AC1070" s="39"/>
      <c r="AD1070" s="39"/>
      <c r="AE1070" s="39"/>
      <c r="AF1070" s="39"/>
      <c r="AG1070" s="39">
        <v>419</v>
      </c>
      <c r="AH1070" s="39">
        <v>745</v>
      </c>
      <c r="AI1070" s="39">
        <v>1</v>
      </c>
      <c r="AJ1070" s="39">
        <v>12</v>
      </c>
      <c r="AK1070" s="39"/>
      <c r="AL1070" s="39"/>
      <c r="AM1070" s="39">
        <v>11</v>
      </c>
      <c r="AN1070" s="39">
        <v>27</v>
      </c>
      <c r="AO1070" s="39"/>
      <c r="AP1070" s="39"/>
      <c r="AQ1070" s="39"/>
      <c r="AR1070" s="39"/>
      <c r="AS1070" s="39"/>
      <c r="AT1070" s="39"/>
      <c r="AU1070" s="39">
        <v>7894</v>
      </c>
      <c r="AV1070" s="39">
        <v>13867</v>
      </c>
      <c r="AW1070" s="75" t="s">
        <v>21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t="15.75">
      <c r="A1071" s="62"/>
      <c r="B1071" s="9">
        <v>2016</v>
      </c>
      <c r="C1071" s="39"/>
      <c r="D1071" s="39"/>
      <c r="E1071" s="39">
        <v>974</v>
      </c>
      <c r="F1071" s="39">
        <v>2238</v>
      </c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>
        <v>3077</v>
      </c>
      <c r="R1071" s="39">
        <v>7355</v>
      </c>
      <c r="S1071" s="39"/>
      <c r="T1071" s="39"/>
      <c r="U1071" s="39"/>
      <c r="V1071" s="39"/>
      <c r="W1071" s="39"/>
      <c r="X1071" s="39"/>
      <c r="Y1071" s="39"/>
      <c r="Z1071" s="39"/>
      <c r="AA1071" s="39">
        <v>89</v>
      </c>
      <c r="AB1071" s="39">
        <v>143</v>
      </c>
      <c r="AC1071" s="39"/>
      <c r="AD1071" s="39"/>
      <c r="AE1071" s="39"/>
      <c r="AF1071" s="39"/>
      <c r="AG1071" s="39">
        <v>941</v>
      </c>
      <c r="AH1071" s="39">
        <v>1208</v>
      </c>
      <c r="AI1071" s="39">
        <v>5</v>
      </c>
      <c r="AJ1071" s="39">
        <v>39</v>
      </c>
      <c r="AK1071" s="39"/>
      <c r="AL1071" s="39"/>
      <c r="AM1071" s="39">
        <v>22</v>
      </c>
      <c r="AN1071" s="39">
        <v>52</v>
      </c>
      <c r="AO1071" s="39"/>
      <c r="AP1071" s="39"/>
      <c r="AQ1071" s="39"/>
      <c r="AR1071" s="39"/>
      <c r="AS1071" s="39"/>
      <c r="AT1071" s="39"/>
      <c r="AU1071" s="39">
        <v>5108</v>
      </c>
      <c r="AV1071" s="39">
        <v>11035</v>
      </c>
      <c r="AW1071" s="75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15.75">
      <c r="A1072" s="62"/>
      <c r="B1072" s="9">
        <v>2017</v>
      </c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75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 ht="15.75">
      <c r="A1073" s="62" t="s">
        <v>22</v>
      </c>
      <c r="B1073" s="9">
        <v>2015</v>
      </c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>
        <v>0</v>
      </c>
      <c r="AV1073" s="39">
        <v>0</v>
      </c>
      <c r="AW1073" s="75" t="s">
        <v>23</v>
      </c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 ht="15.75">
      <c r="A1074" s="62"/>
      <c r="B1074" s="9">
        <v>2016</v>
      </c>
      <c r="C1074" s="39"/>
      <c r="D1074" s="39"/>
      <c r="E1074" s="39">
        <v>24</v>
      </c>
      <c r="F1074" s="39">
        <v>95</v>
      </c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>
        <v>24</v>
      </c>
      <c r="AV1074" s="39">
        <v>95</v>
      </c>
      <c r="AW1074" s="75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 ht="15.75">
      <c r="A1075" s="62"/>
      <c r="B1075" s="9">
        <v>2017</v>
      </c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75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 ht="15.75">
      <c r="A1076" s="62" t="s">
        <v>24</v>
      </c>
      <c r="B1076" s="9">
        <v>2015</v>
      </c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>
        <v>0</v>
      </c>
      <c r="AV1076" s="39">
        <v>0</v>
      </c>
      <c r="AW1076" s="75" t="s">
        <v>25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 ht="15.75">
      <c r="A1077" s="62"/>
      <c r="B1077" s="9">
        <v>2016</v>
      </c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>
        <v>0</v>
      </c>
      <c r="AV1077" s="39">
        <v>0</v>
      </c>
      <c r="AW1077" s="75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 ht="15.75">
      <c r="A1078" s="62"/>
      <c r="B1078" s="9">
        <v>2017</v>
      </c>
      <c r="C1078" s="39">
        <v>0</v>
      </c>
      <c r="D1078" s="39">
        <v>0</v>
      </c>
      <c r="E1078" s="39">
        <v>0</v>
      </c>
      <c r="F1078" s="39">
        <v>0</v>
      </c>
      <c r="G1078" s="39">
        <v>0</v>
      </c>
      <c r="H1078" s="39">
        <v>0</v>
      </c>
      <c r="I1078" s="39">
        <v>0</v>
      </c>
      <c r="J1078" s="39">
        <v>0</v>
      </c>
      <c r="K1078" s="39">
        <v>0</v>
      </c>
      <c r="L1078" s="39">
        <v>0</v>
      </c>
      <c r="M1078" s="39">
        <v>0</v>
      </c>
      <c r="N1078" s="39">
        <v>0</v>
      </c>
      <c r="O1078" s="39">
        <v>0</v>
      </c>
      <c r="P1078" s="39">
        <v>0</v>
      </c>
      <c r="Q1078" s="39">
        <v>0</v>
      </c>
      <c r="R1078" s="39">
        <v>0</v>
      </c>
      <c r="S1078" s="39">
        <v>0</v>
      </c>
      <c r="T1078" s="39">
        <v>0</v>
      </c>
      <c r="U1078" s="39">
        <v>0</v>
      </c>
      <c r="V1078" s="39">
        <v>0</v>
      </c>
      <c r="W1078" s="39">
        <v>0</v>
      </c>
      <c r="X1078" s="39">
        <v>0</v>
      </c>
      <c r="Y1078" s="39">
        <v>0</v>
      </c>
      <c r="Z1078" s="39">
        <v>0</v>
      </c>
      <c r="AA1078" s="39">
        <v>0</v>
      </c>
      <c r="AB1078" s="39">
        <v>0</v>
      </c>
      <c r="AC1078" s="39">
        <v>0</v>
      </c>
      <c r="AD1078" s="39">
        <v>0</v>
      </c>
      <c r="AE1078" s="39">
        <v>0</v>
      </c>
      <c r="AF1078" s="39">
        <v>0</v>
      </c>
      <c r="AG1078" s="39">
        <v>0</v>
      </c>
      <c r="AH1078" s="39">
        <v>0</v>
      </c>
      <c r="AI1078" s="39">
        <v>0</v>
      </c>
      <c r="AJ1078" s="39">
        <v>0</v>
      </c>
      <c r="AK1078" s="39">
        <v>0</v>
      </c>
      <c r="AL1078" s="39">
        <v>0</v>
      </c>
      <c r="AM1078" s="39">
        <v>0</v>
      </c>
      <c r="AN1078" s="39">
        <v>0</v>
      </c>
      <c r="AO1078" s="39">
        <v>0</v>
      </c>
      <c r="AP1078" s="39">
        <v>0</v>
      </c>
      <c r="AQ1078" s="39">
        <v>0</v>
      </c>
      <c r="AR1078" s="39">
        <v>0</v>
      </c>
      <c r="AS1078" s="39">
        <v>0</v>
      </c>
      <c r="AT1078" s="39">
        <v>0</v>
      </c>
      <c r="AU1078" s="39">
        <v>0</v>
      </c>
      <c r="AV1078" s="39">
        <v>0</v>
      </c>
      <c r="AW1078" s="75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 ht="15.75">
      <c r="A1079" s="62" t="s">
        <v>26</v>
      </c>
      <c r="B1079" s="9">
        <v>2015</v>
      </c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>
        <v>0</v>
      </c>
      <c r="AV1079" s="39">
        <v>0</v>
      </c>
      <c r="AW1079" s="75" t="s">
        <v>27</v>
      </c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 ht="15.75">
      <c r="A1080" s="62"/>
      <c r="B1080" s="9">
        <v>2016</v>
      </c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>
        <v>0</v>
      </c>
      <c r="AV1080" s="39">
        <v>0</v>
      </c>
      <c r="AW1080" s="75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 ht="15.75">
      <c r="A1081" s="62"/>
      <c r="B1081" s="9">
        <v>2017</v>
      </c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75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 ht="15.75">
      <c r="A1082" s="62" t="s">
        <v>136</v>
      </c>
      <c r="B1082" s="9">
        <v>2015</v>
      </c>
      <c r="C1082" s="39"/>
      <c r="D1082" s="39"/>
      <c r="E1082" s="39">
        <v>166</v>
      </c>
      <c r="F1082" s="39">
        <v>465</v>
      </c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>
        <v>3</v>
      </c>
      <c r="AT1082" s="39">
        <v>5</v>
      </c>
      <c r="AU1082" s="39">
        <v>169</v>
      </c>
      <c r="AV1082" s="39">
        <v>470</v>
      </c>
      <c r="AW1082" s="75" t="s">
        <v>92</v>
      </c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 ht="15.75">
      <c r="A1083" s="62"/>
      <c r="B1083" s="9">
        <v>2016</v>
      </c>
      <c r="C1083" s="39"/>
      <c r="D1083" s="39"/>
      <c r="E1083" s="39">
        <v>190</v>
      </c>
      <c r="F1083" s="39">
        <v>379</v>
      </c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>
        <v>190</v>
      </c>
      <c r="AV1083" s="39">
        <v>379</v>
      </c>
      <c r="AW1083" s="75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 ht="15.75">
      <c r="A1084" s="62"/>
      <c r="B1084" s="9">
        <v>2017</v>
      </c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75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15.75">
      <c r="A1085" s="62" t="s">
        <v>30</v>
      </c>
      <c r="B1085" s="9">
        <v>2015</v>
      </c>
      <c r="C1085" s="39">
        <v>1140</v>
      </c>
      <c r="D1085" s="39">
        <v>3267</v>
      </c>
      <c r="E1085" s="39">
        <v>87</v>
      </c>
      <c r="F1085" s="39">
        <v>433</v>
      </c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>
        <v>1419</v>
      </c>
      <c r="AH1085" s="39">
        <v>2230</v>
      </c>
      <c r="AI1085" s="39"/>
      <c r="AJ1085" s="39"/>
      <c r="AK1085" s="39"/>
      <c r="AL1085" s="39"/>
      <c r="AM1085" s="39">
        <v>1004</v>
      </c>
      <c r="AN1085" s="39">
        <v>2089</v>
      </c>
      <c r="AO1085" s="39"/>
      <c r="AP1085" s="39"/>
      <c r="AQ1085" s="39"/>
      <c r="AR1085" s="39"/>
      <c r="AS1085" s="39"/>
      <c r="AT1085" s="39"/>
      <c r="AU1085" s="39">
        <v>3650</v>
      </c>
      <c r="AV1085" s="39">
        <v>8019</v>
      </c>
      <c r="AW1085" s="75" t="s">
        <v>31</v>
      </c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 ht="15.75">
      <c r="A1086" s="62"/>
      <c r="B1086" s="9">
        <v>2016</v>
      </c>
      <c r="C1086" s="39">
        <v>688</v>
      </c>
      <c r="D1086" s="39">
        <v>2251</v>
      </c>
      <c r="E1086" s="39">
        <v>40</v>
      </c>
      <c r="F1086" s="39">
        <v>140</v>
      </c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>
        <v>1995</v>
      </c>
      <c r="AH1086" s="39">
        <v>1921</v>
      </c>
      <c r="AI1086" s="39"/>
      <c r="AJ1086" s="39"/>
      <c r="AK1086" s="39"/>
      <c r="AL1086" s="39"/>
      <c r="AM1086" s="39">
        <v>956</v>
      </c>
      <c r="AN1086" s="39">
        <v>1933</v>
      </c>
      <c r="AO1086" s="39"/>
      <c r="AP1086" s="39"/>
      <c r="AQ1086" s="39"/>
      <c r="AR1086" s="39"/>
      <c r="AS1086" s="39"/>
      <c r="AT1086" s="39"/>
      <c r="AU1086" s="39">
        <v>3679</v>
      </c>
      <c r="AV1086" s="39">
        <v>6245</v>
      </c>
      <c r="AW1086" s="75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 ht="15.75">
      <c r="A1087" s="62"/>
      <c r="B1087" s="9">
        <v>2017</v>
      </c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75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 ht="15.75">
      <c r="A1088" s="62" t="s">
        <v>32</v>
      </c>
      <c r="B1088" s="9">
        <v>2015</v>
      </c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>
        <v>0</v>
      </c>
      <c r="AV1088" s="39">
        <v>0</v>
      </c>
      <c r="AW1088" s="75" t="s">
        <v>33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 ht="15.75">
      <c r="A1089" s="62"/>
      <c r="B1089" s="9">
        <v>2016</v>
      </c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>
        <v>0</v>
      </c>
      <c r="AV1089" s="39">
        <v>0</v>
      </c>
      <c r="AW1089" s="75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 ht="15.75">
      <c r="A1090" s="62"/>
      <c r="B1090" s="9">
        <v>2017</v>
      </c>
      <c r="C1090" s="39">
        <v>0.159</v>
      </c>
      <c r="D1090" s="39">
        <v>1</v>
      </c>
      <c r="E1090" s="39">
        <v>12.14</v>
      </c>
      <c r="F1090" s="39">
        <v>1</v>
      </c>
      <c r="G1090" s="39">
        <v>0</v>
      </c>
      <c r="H1090" s="39">
        <v>0</v>
      </c>
      <c r="I1090" s="39">
        <v>0</v>
      </c>
      <c r="J1090" s="39">
        <v>0</v>
      </c>
      <c r="K1090" s="39">
        <v>0</v>
      </c>
      <c r="L1090" s="39">
        <v>0</v>
      </c>
      <c r="M1090" s="39">
        <v>0</v>
      </c>
      <c r="N1090" s="39">
        <v>0</v>
      </c>
      <c r="O1090" s="39">
        <v>0</v>
      </c>
      <c r="P1090" s="39">
        <v>0</v>
      </c>
      <c r="Q1090" s="39">
        <v>0</v>
      </c>
      <c r="R1090" s="39">
        <v>0</v>
      </c>
      <c r="S1090" s="39">
        <v>0</v>
      </c>
      <c r="T1090" s="39">
        <v>0</v>
      </c>
      <c r="U1090" s="39">
        <v>0</v>
      </c>
      <c r="V1090" s="39">
        <v>0</v>
      </c>
      <c r="W1090" s="39">
        <v>0</v>
      </c>
      <c r="X1090" s="39">
        <v>0</v>
      </c>
      <c r="Y1090" s="39">
        <v>0</v>
      </c>
      <c r="Z1090" s="39">
        <v>0</v>
      </c>
      <c r="AA1090" s="39">
        <v>0</v>
      </c>
      <c r="AB1090" s="39">
        <v>0</v>
      </c>
      <c r="AC1090" s="39">
        <v>0</v>
      </c>
      <c r="AD1090" s="39">
        <v>0</v>
      </c>
      <c r="AE1090" s="39">
        <v>0</v>
      </c>
      <c r="AF1090" s="39">
        <v>0</v>
      </c>
      <c r="AG1090" s="39">
        <v>0</v>
      </c>
      <c r="AH1090" s="39">
        <v>0</v>
      </c>
      <c r="AI1090" s="39">
        <v>0</v>
      </c>
      <c r="AJ1090" s="39">
        <v>0</v>
      </c>
      <c r="AK1090" s="39">
        <v>0</v>
      </c>
      <c r="AL1090" s="39">
        <v>0</v>
      </c>
      <c r="AM1090" s="39">
        <v>0</v>
      </c>
      <c r="AN1090" s="39">
        <v>0</v>
      </c>
      <c r="AO1090" s="39">
        <v>0</v>
      </c>
      <c r="AP1090" s="39">
        <v>0</v>
      </c>
      <c r="AQ1090" s="39">
        <v>0</v>
      </c>
      <c r="AR1090" s="39">
        <v>0</v>
      </c>
      <c r="AS1090" s="39">
        <v>0</v>
      </c>
      <c r="AT1090" s="39">
        <v>0</v>
      </c>
      <c r="AU1090" s="39">
        <v>12.298999999999999</v>
      </c>
      <c r="AV1090" s="39">
        <v>11</v>
      </c>
      <c r="AW1090" s="75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t="15.75">
      <c r="A1091" s="62" t="s">
        <v>34</v>
      </c>
      <c r="B1091" s="9">
        <v>2015</v>
      </c>
      <c r="C1091" s="39">
        <v>226</v>
      </c>
      <c r="D1091" s="39">
        <v>65</v>
      </c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>
        <v>226</v>
      </c>
      <c r="AV1091" s="39">
        <v>65</v>
      </c>
      <c r="AW1091" s="75" t="s">
        <v>35</v>
      </c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t="15.75">
      <c r="A1092" s="62"/>
      <c r="B1092" s="9">
        <v>2016</v>
      </c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40"/>
      <c r="AJ1092" s="41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>
        <v>0</v>
      </c>
      <c r="AV1092" s="39">
        <v>0</v>
      </c>
      <c r="AW1092" s="75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t="15.75">
      <c r="A1093" s="62"/>
      <c r="B1093" s="9">
        <v>2017</v>
      </c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75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t="15.75">
      <c r="A1094" s="62" t="s">
        <v>93</v>
      </c>
      <c r="B1094" s="9">
        <v>2015</v>
      </c>
      <c r="C1094" s="39"/>
      <c r="D1094" s="39"/>
      <c r="E1094" s="39">
        <v>7</v>
      </c>
      <c r="F1094" s="39">
        <v>18</v>
      </c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>
        <v>11</v>
      </c>
      <c r="AB1094" s="39">
        <v>11</v>
      </c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>
        <v>155</v>
      </c>
      <c r="AT1094" s="39">
        <v>155</v>
      </c>
      <c r="AU1094" s="39">
        <v>173</v>
      </c>
      <c r="AV1094" s="39">
        <v>184</v>
      </c>
      <c r="AW1094" s="75" t="s">
        <v>129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t="15.75">
      <c r="A1095" s="62"/>
      <c r="B1095" s="9">
        <v>2016</v>
      </c>
      <c r="C1095" s="39"/>
      <c r="D1095" s="39"/>
      <c r="E1095" s="39">
        <v>35</v>
      </c>
      <c r="F1095" s="39">
        <v>46</v>
      </c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>
        <v>5</v>
      </c>
      <c r="AB1095" s="39">
        <v>5</v>
      </c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>
        <v>40</v>
      </c>
      <c r="AV1095" s="39">
        <v>51</v>
      </c>
      <c r="AW1095" s="75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t="15.75">
      <c r="A1096" s="62"/>
      <c r="B1096" s="9">
        <v>2017</v>
      </c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75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t="15.75">
      <c r="A1097" s="62" t="s">
        <v>38</v>
      </c>
      <c r="B1097" s="9">
        <v>2015</v>
      </c>
      <c r="C1097" s="39">
        <v>5130</v>
      </c>
      <c r="D1097" s="39">
        <v>729</v>
      </c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>
        <v>1156</v>
      </c>
      <c r="R1097" s="39">
        <v>881</v>
      </c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>
        <v>5694</v>
      </c>
      <c r="AH1097" s="39">
        <v>5177</v>
      </c>
      <c r="AI1097" s="39">
        <v>1664</v>
      </c>
      <c r="AJ1097" s="39">
        <v>1680</v>
      </c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>
        <v>13644</v>
      </c>
      <c r="AV1097" s="39">
        <v>8467</v>
      </c>
      <c r="AW1097" s="75" t="s">
        <v>39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t="15.75">
      <c r="A1098" s="62"/>
      <c r="B1098" s="9">
        <v>2016</v>
      </c>
      <c r="C1098" s="39">
        <v>180</v>
      </c>
      <c r="D1098" s="39">
        <v>33</v>
      </c>
      <c r="E1098" s="39">
        <v>578</v>
      </c>
      <c r="F1098" s="39">
        <v>450</v>
      </c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>
        <v>1967</v>
      </c>
      <c r="AH1098" s="39">
        <v>2101</v>
      </c>
      <c r="AI1098" s="40">
        <v>478</v>
      </c>
      <c r="AJ1098" s="41">
        <v>402</v>
      </c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>
        <v>3203</v>
      </c>
      <c r="AV1098" s="39">
        <v>2986</v>
      </c>
      <c r="AW1098" s="75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t="15.75">
      <c r="A1099" s="62"/>
      <c r="B1099" s="9">
        <v>2017</v>
      </c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75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s="48" customFormat="1" ht="15.75">
      <c r="A1100" s="62" t="s">
        <v>95</v>
      </c>
      <c r="B1100" s="9">
        <v>2015</v>
      </c>
      <c r="C1100" s="39">
        <v>11</v>
      </c>
      <c r="D1100" s="39">
        <v>73</v>
      </c>
      <c r="E1100" s="39">
        <v>6566</v>
      </c>
      <c r="F1100" s="39">
        <v>11684</v>
      </c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>
        <v>3544</v>
      </c>
      <c r="R1100" s="39">
        <v>5803</v>
      </c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>
        <v>1</v>
      </c>
      <c r="AJ1100" s="39">
        <v>9</v>
      </c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>
        <v>10122</v>
      </c>
      <c r="AV1100" s="39">
        <v>17569</v>
      </c>
      <c r="AW1100" s="75" t="s">
        <v>41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 s="48" customFormat="1" ht="15.75">
      <c r="A1101" s="62"/>
      <c r="B1101" s="9">
        <v>2016</v>
      </c>
      <c r="C1101" s="39">
        <v>0</v>
      </c>
      <c r="D1101" s="39">
        <v>0</v>
      </c>
      <c r="E1101" s="39">
        <v>7804.5140000000001</v>
      </c>
      <c r="F1101" s="39">
        <v>11654.489599999999</v>
      </c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>
        <v>1772.55</v>
      </c>
      <c r="R1101" s="39">
        <v>3676.4208000000003</v>
      </c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>
        <v>352.07499999999999</v>
      </c>
      <c r="AH1101" s="39">
        <v>384.88060000000002</v>
      </c>
      <c r="AI1101" s="39">
        <v>0.44500000000000001</v>
      </c>
      <c r="AJ1101" s="39">
        <v>3.8714</v>
      </c>
      <c r="AK1101" s="39"/>
      <c r="AL1101" s="39"/>
      <c r="AM1101" s="39">
        <v>46.6</v>
      </c>
      <c r="AN1101" s="39">
        <v>44.348200000000006</v>
      </c>
      <c r="AO1101" s="39"/>
      <c r="AP1101" s="39"/>
      <c r="AQ1101" s="39"/>
      <c r="AR1101" s="39"/>
      <c r="AS1101" s="39"/>
      <c r="AT1101" s="39"/>
      <c r="AU1101" s="39">
        <v>9976.1839999999993</v>
      </c>
      <c r="AV1101" s="39">
        <v>15764.0106</v>
      </c>
      <c r="AW1101" s="75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s="48" customFormat="1" ht="15.75">
      <c r="A1102" s="62"/>
      <c r="B1102" s="9">
        <v>2017</v>
      </c>
      <c r="C1102" s="39">
        <v>45.24</v>
      </c>
      <c r="D1102" s="39">
        <v>63.541400000000003</v>
      </c>
      <c r="E1102" s="39">
        <v>7413.366</v>
      </c>
      <c r="F1102" s="39">
        <v>11934.6422</v>
      </c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>
        <v>1692.6479999999999</v>
      </c>
      <c r="R1102" s="39">
        <v>3245.0183999999999</v>
      </c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>
        <v>172.18799999999999</v>
      </c>
      <c r="AH1102" s="39">
        <v>235.15180000000001</v>
      </c>
      <c r="AI1102" s="39">
        <v>1.046</v>
      </c>
      <c r="AJ1102" s="39">
        <v>9.0115999999999996</v>
      </c>
      <c r="AK1102" s="39"/>
      <c r="AL1102" s="39"/>
      <c r="AM1102" s="39">
        <v>20.625</v>
      </c>
      <c r="AN1102" s="39">
        <v>47.551400000000001</v>
      </c>
      <c r="AO1102" s="39"/>
      <c r="AP1102" s="39"/>
      <c r="AQ1102" s="39"/>
      <c r="AR1102" s="39"/>
      <c r="AS1102" s="39">
        <v>21</v>
      </c>
      <c r="AT1102" s="39">
        <v>3.6035999999999997</v>
      </c>
      <c r="AU1102" s="39">
        <v>9366.1129999999994</v>
      </c>
      <c r="AV1102" s="39">
        <v>15538.520400000001</v>
      </c>
      <c r="AW1102" s="75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t="15.75">
      <c r="A1103" s="62" t="s">
        <v>42</v>
      </c>
      <c r="B1103" s="9">
        <v>2015</v>
      </c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>
        <v>0</v>
      </c>
      <c r="AV1103" s="39">
        <v>0</v>
      </c>
      <c r="AW1103" s="75" t="s">
        <v>43</v>
      </c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t="15.75">
      <c r="A1104" s="62"/>
      <c r="B1104" s="9">
        <v>2016</v>
      </c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>
        <v>0</v>
      </c>
      <c r="AV1104" s="39">
        <v>0</v>
      </c>
      <c r="AW1104" s="75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t="15.75">
      <c r="A1105" s="62"/>
      <c r="B1105" s="9">
        <v>2017</v>
      </c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75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t="15.75">
      <c r="A1106" s="62" t="s">
        <v>44</v>
      </c>
      <c r="B1106" s="9">
        <v>2015</v>
      </c>
      <c r="C1106" s="39">
        <v>650</v>
      </c>
      <c r="D1106" s="39">
        <v>3208</v>
      </c>
      <c r="E1106" s="39">
        <v>5608</v>
      </c>
      <c r="F1106" s="39">
        <v>23693</v>
      </c>
      <c r="G1106" s="39">
        <v>3</v>
      </c>
      <c r="H1106" s="39">
        <v>24</v>
      </c>
      <c r="I1106" s="39"/>
      <c r="J1106" s="39"/>
      <c r="K1106" s="39"/>
      <c r="L1106" s="39"/>
      <c r="M1106" s="39"/>
      <c r="N1106" s="39"/>
      <c r="O1106" s="39"/>
      <c r="P1106" s="39"/>
      <c r="Q1106" s="39">
        <v>16031</v>
      </c>
      <c r="R1106" s="39">
        <v>27864</v>
      </c>
      <c r="S1106" s="39"/>
      <c r="T1106" s="39"/>
      <c r="U1106" s="39"/>
      <c r="V1106" s="39"/>
      <c r="W1106" s="39"/>
      <c r="X1106" s="39"/>
      <c r="Y1106" s="39"/>
      <c r="Z1106" s="39"/>
      <c r="AA1106" s="39">
        <v>40</v>
      </c>
      <c r="AB1106" s="39">
        <v>76</v>
      </c>
      <c r="AC1106" s="39"/>
      <c r="AD1106" s="39"/>
      <c r="AE1106" s="39"/>
      <c r="AF1106" s="39"/>
      <c r="AG1106" s="39">
        <v>6416</v>
      </c>
      <c r="AH1106" s="39">
        <v>10538</v>
      </c>
      <c r="AI1106" s="39">
        <v>113</v>
      </c>
      <c r="AJ1106" s="39">
        <v>348</v>
      </c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>
        <v>28861</v>
      </c>
      <c r="AV1106" s="39">
        <v>65751</v>
      </c>
      <c r="AW1106" s="75" t="s">
        <v>45</v>
      </c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t="15.75">
      <c r="A1107" s="62"/>
      <c r="B1107" s="9">
        <v>2016</v>
      </c>
      <c r="C1107" s="39">
        <v>787</v>
      </c>
      <c r="D1107" s="39">
        <v>4531</v>
      </c>
      <c r="E1107" s="39">
        <v>6451</v>
      </c>
      <c r="F1107" s="39">
        <v>23848</v>
      </c>
      <c r="G1107" s="39"/>
      <c r="H1107" s="39"/>
      <c r="I1107" s="39">
        <v>28</v>
      </c>
      <c r="J1107" s="39">
        <v>36</v>
      </c>
      <c r="K1107" s="39"/>
      <c r="L1107" s="39"/>
      <c r="M1107" s="39"/>
      <c r="N1107" s="39"/>
      <c r="O1107" s="39"/>
      <c r="P1107" s="39"/>
      <c r="Q1107" s="39">
        <v>7405</v>
      </c>
      <c r="R1107" s="39">
        <v>20729</v>
      </c>
      <c r="S1107" s="39"/>
      <c r="T1107" s="39"/>
      <c r="U1107" s="39"/>
      <c r="V1107" s="39"/>
      <c r="W1107" s="39"/>
      <c r="X1107" s="39"/>
      <c r="Y1107" s="39"/>
      <c r="Z1107" s="39"/>
      <c r="AA1107" s="39">
        <v>104</v>
      </c>
      <c r="AB1107" s="39">
        <v>187</v>
      </c>
      <c r="AC1107" s="39"/>
      <c r="AD1107" s="39"/>
      <c r="AE1107" s="39"/>
      <c r="AF1107" s="39"/>
      <c r="AG1107" s="39">
        <v>6788</v>
      </c>
      <c r="AH1107" s="39">
        <v>9872</v>
      </c>
      <c r="AI1107" s="39">
        <v>354</v>
      </c>
      <c r="AJ1107" s="39">
        <v>704</v>
      </c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>
        <v>21917</v>
      </c>
      <c r="AV1107" s="39">
        <v>59907</v>
      </c>
      <c r="AW1107" s="75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t="15.75">
      <c r="A1108" s="62"/>
      <c r="B1108" s="9">
        <v>2017</v>
      </c>
      <c r="C1108" s="39">
        <v>1791</v>
      </c>
      <c r="D1108" s="39">
        <v>22992</v>
      </c>
      <c r="E1108" s="39">
        <v>3399</v>
      </c>
      <c r="F1108" s="39">
        <v>44680</v>
      </c>
      <c r="G1108" s="39"/>
      <c r="H1108" s="39"/>
      <c r="I1108" s="39"/>
      <c r="J1108" s="39"/>
      <c r="K1108" s="39">
        <v>132</v>
      </c>
      <c r="L1108" s="39">
        <v>1025</v>
      </c>
      <c r="M1108" s="39"/>
      <c r="N1108" s="39"/>
      <c r="O1108" s="39"/>
      <c r="P1108" s="39"/>
      <c r="Q1108" s="39">
        <v>5133</v>
      </c>
      <c r="R1108" s="39">
        <v>31368</v>
      </c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>
        <v>4735</v>
      </c>
      <c r="AH1108" s="39">
        <v>24382</v>
      </c>
      <c r="AI1108" s="39">
        <v>263</v>
      </c>
      <c r="AJ1108" s="39">
        <v>4300</v>
      </c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>
        <v>15453</v>
      </c>
      <c r="AV1108" s="39">
        <v>128747</v>
      </c>
      <c r="AW1108" s="75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 ht="15.75">
      <c r="A1109" s="62" t="s">
        <v>46</v>
      </c>
      <c r="B1109" s="9">
        <v>2015</v>
      </c>
      <c r="C1109" s="39">
        <v>11</v>
      </c>
      <c r="D1109" s="39">
        <v>157</v>
      </c>
      <c r="E1109" s="39">
        <v>84</v>
      </c>
      <c r="F1109" s="39">
        <v>345</v>
      </c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>
        <v>217</v>
      </c>
      <c r="R1109" s="39">
        <v>442</v>
      </c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>
        <v>0</v>
      </c>
      <c r="AC1109" s="39"/>
      <c r="AD1109" s="39"/>
      <c r="AE1109" s="39"/>
      <c r="AF1109" s="39"/>
      <c r="AG1109" s="39"/>
      <c r="AH1109" s="39"/>
      <c r="AI1109" s="39">
        <v>16</v>
      </c>
      <c r="AJ1109" s="39">
        <v>159</v>
      </c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>
        <v>328</v>
      </c>
      <c r="AV1109" s="39">
        <v>1103</v>
      </c>
      <c r="AW1109" s="75" t="s">
        <v>47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 ht="15.75">
      <c r="A1110" s="62"/>
      <c r="B1110" s="9">
        <v>2016</v>
      </c>
      <c r="C1110" s="39">
        <v>12</v>
      </c>
      <c r="D1110" s="39">
        <v>51</v>
      </c>
      <c r="E1110" s="39">
        <v>133</v>
      </c>
      <c r="F1110" s="39">
        <v>482</v>
      </c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>
        <v>111</v>
      </c>
      <c r="R1110" s="39">
        <v>350</v>
      </c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>
        <v>0</v>
      </c>
      <c r="AC1110" s="39"/>
      <c r="AD1110" s="39"/>
      <c r="AE1110" s="39"/>
      <c r="AF1110" s="39"/>
      <c r="AG1110" s="39"/>
      <c r="AH1110" s="39"/>
      <c r="AI1110" s="39">
        <v>8</v>
      </c>
      <c r="AJ1110" s="39">
        <v>80</v>
      </c>
      <c r="AK1110" s="39"/>
      <c r="AL1110" s="39"/>
      <c r="AM1110" s="39">
        <v>1</v>
      </c>
      <c r="AN1110" s="39">
        <v>1</v>
      </c>
      <c r="AO1110" s="39"/>
      <c r="AP1110" s="39"/>
      <c r="AQ1110" s="39"/>
      <c r="AR1110" s="39"/>
      <c r="AS1110" s="39"/>
      <c r="AT1110" s="39"/>
      <c r="AU1110" s="39">
        <v>265</v>
      </c>
      <c r="AV1110" s="39">
        <v>964</v>
      </c>
      <c r="AW1110" s="75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t="15.75">
      <c r="A1111" s="62"/>
      <c r="B1111" s="9">
        <v>2017</v>
      </c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75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ht="15.75">
      <c r="A1112" s="62" t="s">
        <v>130</v>
      </c>
      <c r="B1112" s="9">
        <v>2015</v>
      </c>
      <c r="C1112" s="39">
        <v>2</v>
      </c>
      <c r="D1112" s="39">
        <v>5</v>
      </c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>
        <v>0</v>
      </c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>
        <v>2</v>
      </c>
      <c r="AV1112" s="39">
        <v>5</v>
      </c>
      <c r="AW1112" s="75" t="s">
        <v>49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 ht="15.75">
      <c r="A1113" s="62"/>
      <c r="B1113" s="9">
        <v>2016</v>
      </c>
      <c r="C1113" s="39"/>
      <c r="D1113" s="39">
        <v>0</v>
      </c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>
        <v>0</v>
      </c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>
        <v>0</v>
      </c>
      <c r="AV1113" s="39">
        <v>0</v>
      </c>
      <c r="AW1113" s="75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15.75">
      <c r="A1114" s="62"/>
      <c r="B1114" s="9">
        <v>2017</v>
      </c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>
        <v>0</v>
      </c>
      <c r="AV1114" s="39">
        <v>0</v>
      </c>
      <c r="AW1114" s="75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 ht="15.75">
      <c r="A1115" s="62" t="s">
        <v>50</v>
      </c>
      <c r="B1115" s="9">
        <v>2015</v>
      </c>
      <c r="C1115" s="39">
        <v>274</v>
      </c>
      <c r="D1115" s="39">
        <v>137</v>
      </c>
      <c r="E1115" s="39"/>
      <c r="F1115" s="39">
        <v>1</v>
      </c>
      <c r="G1115" s="39"/>
      <c r="H1115" s="39"/>
      <c r="I1115" s="39">
        <v>7467</v>
      </c>
      <c r="J1115" s="39">
        <v>10739</v>
      </c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>
        <v>23</v>
      </c>
      <c r="AN1115" s="39">
        <v>68</v>
      </c>
      <c r="AO1115" s="39"/>
      <c r="AP1115" s="39"/>
      <c r="AQ1115" s="39"/>
      <c r="AR1115" s="39"/>
      <c r="AS1115" s="39"/>
      <c r="AT1115" s="39"/>
      <c r="AU1115" s="39">
        <v>7764</v>
      </c>
      <c r="AV1115" s="39">
        <v>10945</v>
      </c>
      <c r="AW1115" s="75" t="s">
        <v>51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 ht="15.75">
      <c r="A1116" s="62"/>
      <c r="B1116" s="9">
        <v>2016</v>
      </c>
      <c r="C1116" s="39">
        <v>299</v>
      </c>
      <c r="D1116" s="39">
        <v>188.75</v>
      </c>
      <c r="E1116" s="39"/>
      <c r="F1116" s="39">
        <v>1.5029999999999999</v>
      </c>
      <c r="G1116" s="39"/>
      <c r="H1116" s="39"/>
      <c r="I1116" s="39">
        <v>5106</v>
      </c>
      <c r="J1116" s="39">
        <v>14820.394</v>
      </c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>
        <v>94.155000000000001</v>
      </c>
      <c r="AO1116" s="39"/>
      <c r="AP1116" s="39"/>
      <c r="AQ1116" s="39"/>
      <c r="AR1116" s="39"/>
      <c r="AS1116" s="39"/>
      <c r="AT1116" s="39"/>
      <c r="AU1116" s="39">
        <v>5405</v>
      </c>
      <c r="AV1116" s="39">
        <v>7749</v>
      </c>
      <c r="AW1116" s="75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 ht="15.75">
      <c r="A1117" s="62"/>
      <c r="B1117" s="9">
        <v>2017</v>
      </c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75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 ht="15.75">
      <c r="A1118" s="62" t="s">
        <v>52</v>
      </c>
      <c r="B1118" s="9">
        <v>2015</v>
      </c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>
        <v>0</v>
      </c>
      <c r="AV1118" s="39">
        <v>0</v>
      </c>
      <c r="AW1118" s="75" t="s">
        <v>53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 ht="15.75">
      <c r="A1119" s="62"/>
      <c r="B1119" s="9">
        <v>2016</v>
      </c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>
        <v>0</v>
      </c>
      <c r="AV1119" s="39">
        <v>0</v>
      </c>
      <c r="AW1119" s="75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 ht="15.75">
      <c r="A1120" s="62"/>
      <c r="B1120" s="9">
        <v>2017</v>
      </c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75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 ht="15.75">
      <c r="A1121" s="62" t="s">
        <v>54</v>
      </c>
      <c r="B1121" s="9">
        <v>2015</v>
      </c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>
        <v>0</v>
      </c>
      <c r="AV1121" s="39">
        <v>0</v>
      </c>
      <c r="AW1121" s="75" t="s">
        <v>55</v>
      </c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 ht="15.75">
      <c r="A1122" s="62"/>
      <c r="B1122" s="9">
        <v>2016</v>
      </c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>
        <v>0</v>
      </c>
      <c r="AV1122" s="39">
        <v>0</v>
      </c>
      <c r="AW1122" s="75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 ht="15.75">
      <c r="A1123" s="62"/>
      <c r="B1123" s="9">
        <v>2017</v>
      </c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75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t="15.75">
      <c r="A1124" s="62" t="s">
        <v>56</v>
      </c>
      <c r="B1124" s="9">
        <v>2015</v>
      </c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>
        <v>20</v>
      </c>
      <c r="R1124" s="39">
        <v>5</v>
      </c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>
        <v>2625</v>
      </c>
      <c r="AP1124" s="39">
        <v>957</v>
      </c>
      <c r="AQ1124" s="39"/>
      <c r="AR1124" s="39"/>
      <c r="AS1124" s="39"/>
      <c r="AT1124" s="39"/>
      <c r="AU1124" s="39">
        <v>2645</v>
      </c>
      <c r="AV1124" s="39">
        <v>962</v>
      </c>
      <c r="AW1124" s="75" t="s">
        <v>57</v>
      </c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t="15.75">
      <c r="A1125" s="62"/>
      <c r="B1125" s="9">
        <v>2016</v>
      </c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>
        <v>20</v>
      </c>
      <c r="R1125" s="39">
        <v>5</v>
      </c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>
        <v>3099</v>
      </c>
      <c r="AP1125" s="39">
        <v>719</v>
      </c>
      <c r="AQ1125" s="39"/>
      <c r="AR1125" s="39"/>
      <c r="AS1125" s="39"/>
      <c r="AT1125" s="39"/>
      <c r="AU1125" s="39">
        <v>3119</v>
      </c>
      <c r="AV1125" s="39">
        <v>724</v>
      </c>
      <c r="AW1125" s="75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t="15.75">
      <c r="A1126" s="62"/>
      <c r="B1126" s="9">
        <v>2017</v>
      </c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75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t="15.75">
      <c r="A1127" s="62" t="s">
        <v>58</v>
      </c>
      <c r="B1127" s="9">
        <v>2015</v>
      </c>
      <c r="C1127" s="39">
        <v>8</v>
      </c>
      <c r="D1127" s="39">
        <v>53</v>
      </c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>
        <v>9</v>
      </c>
      <c r="R1127" s="39">
        <v>57</v>
      </c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>
        <v>17</v>
      </c>
      <c r="AV1127" s="39">
        <v>110</v>
      </c>
      <c r="AW1127" s="75" t="s">
        <v>59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t="15.75">
      <c r="A1128" s="62"/>
      <c r="B1128" s="9">
        <v>2016</v>
      </c>
      <c r="C1128" s="39">
        <v>3304</v>
      </c>
      <c r="D1128" s="39">
        <v>684</v>
      </c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>
        <v>3304</v>
      </c>
      <c r="AV1128" s="39">
        <v>684</v>
      </c>
      <c r="AW1128" s="75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t="15.75">
      <c r="A1129" s="62"/>
      <c r="B1129" s="9">
        <v>2017</v>
      </c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75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t="15.75">
      <c r="A1130" s="62" t="s">
        <v>145</v>
      </c>
      <c r="B1130" s="9">
        <v>2015</v>
      </c>
      <c r="C1130" s="39">
        <f>C1076+C1079+C1082+C1085+C1088+C1091+C1094+C1097+C1100+C1103+C1106+C1109+C1112+C1115+C1118+C1121+C1124+C1127</f>
        <v>7452</v>
      </c>
      <c r="D1130" s="39">
        <f t="shared" ref="D1130:AF1130" si="52">D1076+D1079+D1082+D1085+D1088+D1091+D1094+D1097+D1100+D1103+D1106+D1109+D1112+D1115+D1118+D1121+D1124+D1127</f>
        <v>7694</v>
      </c>
      <c r="E1130" s="39">
        <f t="shared" si="52"/>
        <v>12518</v>
      </c>
      <c r="F1130" s="39">
        <f t="shared" si="52"/>
        <v>36639</v>
      </c>
      <c r="G1130" s="39">
        <f t="shared" si="52"/>
        <v>3</v>
      </c>
      <c r="H1130" s="39">
        <f t="shared" si="52"/>
        <v>24</v>
      </c>
      <c r="I1130" s="39">
        <f t="shared" si="52"/>
        <v>7467</v>
      </c>
      <c r="J1130" s="39">
        <f t="shared" si="52"/>
        <v>10739</v>
      </c>
      <c r="K1130" s="39">
        <f t="shared" si="52"/>
        <v>0</v>
      </c>
      <c r="L1130" s="39">
        <f t="shared" si="52"/>
        <v>0</v>
      </c>
      <c r="M1130" s="39">
        <f t="shared" si="52"/>
        <v>0</v>
      </c>
      <c r="N1130" s="39">
        <f t="shared" si="52"/>
        <v>0</v>
      </c>
      <c r="O1130" s="39">
        <f t="shared" si="52"/>
        <v>0</v>
      </c>
      <c r="P1130" s="39">
        <f t="shared" si="52"/>
        <v>0</v>
      </c>
      <c r="Q1130" s="39">
        <f t="shared" si="52"/>
        <v>20977</v>
      </c>
      <c r="R1130" s="39">
        <f t="shared" si="52"/>
        <v>35052</v>
      </c>
      <c r="S1130" s="39">
        <f t="shared" si="52"/>
        <v>0</v>
      </c>
      <c r="T1130" s="39">
        <f t="shared" si="52"/>
        <v>0</v>
      </c>
      <c r="U1130" s="39">
        <f t="shared" si="52"/>
        <v>0</v>
      </c>
      <c r="V1130" s="39">
        <f t="shared" si="52"/>
        <v>0</v>
      </c>
      <c r="W1130" s="39">
        <f t="shared" si="52"/>
        <v>0</v>
      </c>
      <c r="X1130" s="39">
        <f t="shared" si="52"/>
        <v>0</v>
      </c>
      <c r="Y1130" s="39">
        <f t="shared" si="52"/>
        <v>0</v>
      </c>
      <c r="Z1130" s="39">
        <f t="shared" si="52"/>
        <v>0</v>
      </c>
      <c r="AA1130" s="39">
        <f t="shared" si="52"/>
        <v>51</v>
      </c>
      <c r="AB1130" s="39">
        <f t="shared" si="52"/>
        <v>87</v>
      </c>
      <c r="AC1130" s="39">
        <f t="shared" si="52"/>
        <v>0</v>
      </c>
      <c r="AD1130" s="39">
        <f t="shared" si="52"/>
        <v>0</v>
      </c>
      <c r="AE1130" s="39">
        <f t="shared" si="52"/>
        <v>0</v>
      </c>
      <c r="AF1130" s="39">
        <f t="shared" si="52"/>
        <v>0</v>
      </c>
      <c r="AG1130" s="39">
        <v>15645</v>
      </c>
      <c r="AH1130" s="39">
        <v>19785</v>
      </c>
      <c r="AI1130" s="39">
        <v>1795</v>
      </c>
      <c r="AJ1130" s="39">
        <v>2211</v>
      </c>
      <c r="AK1130" s="39">
        <v>0</v>
      </c>
      <c r="AL1130" s="39">
        <v>0</v>
      </c>
      <c r="AM1130" s="39">
        <v>1087</v>
      </c>
      <c r="AN1130" s="39">
        <v>2282</v>
      </c>
      <c r="AO1130" s="39">
        <v>2625</v>
      </c>
      <c r="AP1130" s="39">
        <v>957</v>
      </c>
      <c r="AQ1130" s="39">
        <v>0</v>
      </c>
      <c r="AR1130" s="39">
        <v>0</v>
      </c>
      <c r="AS1130" s="39">
        <v>158</v>
      </c>
      <c r="AT1130" s="39">
        <v>160</v>
      </c>
      <c r="AU1130" s="39">
        <v>93098</v>
      </c>
      <c r="AV1130" s="39">
        <v>156197</v>
      </c>
      <c r="AW1130" s="75" t="s">
        <v>98</v>
      </c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 ht="15.75">
      <c r="A1131" s="62"/>
      <c r="B1131" s="9">
        <v>2016</v>
      </c>
      <c r="C1131" s="39">
        <f t="shared" ref="C1131:AF1131" si="53">C1077+C1080+C1083+C1086+C1089+C1092+C1095+C1098+C1101+C1104+C1107+C1110+C1113+C1116+C1119+C1122+C1125+C1128</f>
        <v>5270</v>
      </c>
      <c r="D1131" s="39">
        <f t="shared" si="53"/>
        <v>7738.75</v>
      </c>
      <c r="E1131" s="39">
        <f t="shared" si="53"/>
        <v>15231.513999999999</v>
      </c>
      <c r="F1131" s="39">
        <f t="shared" si="53"/>
        <v>37000.992599999998</v>
      </c>
      <c r="G1131" s="39">
        <f t="shared" si="53"/>
        <v>0</v>
      </c>
      <c r="H1131" s="39">
        <f t="shared" si="53"/>
        <v>0</v>
      </c>
      <c r="I1131" s="39">
        <f t="shared" si="53"/>
        <v>5134</v>
      </c>
      <c r="J1131" s="39">
        <f t="shared" si="53"/>
        <v>14856.394</v>
      </c>
      <c r="K1131" s="39">
        <f t="shared" si="53"/>
        <v>0</v>
      </c>
      <c r="L1131" s="39">
        <f t="shared" si="53"/>
        <v>0</v>
      </c>
      <c r="M1131" s="39">
        <f t="shared" si="53"/>
        <v>0</v>
      </c>
      <c r="N1131" s="39">
        <f t="shared" si="53"/>
        <v>0</v>
      </c>
      <c r="O1131" s="39">
        <f t="shared" si="53"/>
        <v>0</v>
      </c>
      <c r="P1131" s="39">
        <f t="shared" si="53"/>
        <v>0</v>
      </c>
      <c r="Q1131" s="39">
        <f t="shared" si="53"/>
        <v>9308.5499999999993</v>
      </c>
      <c r="R1131" s="39">
        <f t="shared" si="53"/>
        <v>24760.4208</v>
      </c>
      <c r="S1131" s="39">
        <f t="shared" si="53"/>
        <v>0</v>
      </c>
      <c r="T1131" s="39">
        <f t="shared" si="53"/>
        <v>0</v>
      </c>
      <c r="U1131" s="39">
        <f t="shared" si="53"/>
        <v>0</v>
      </c>
      <c r="V1131" s="39">
        <f t="shared" si="53"/>
        <v>0</v>
      </c>
      <c r="W1131" s="39">
        <f t="shared" si="53"/>
        <v>0</v>
      </c>
      <c r="X1131" s="39">
        <f t="shared" si="53"/>
        <v>0</v>
      </c>
      <c r="Y1131" s="39">
        <f t="shared" si="53"/>
        <v>0</v>
      </c>
      <c r="Z1131" s="39">
        <f t="shared" si="53"/>
        <v>0</v>
      </c>
      <c r="AA1131" s="39">
        <f t="shared" si="53"/>
        <v>109</v>
      </c>
      <c r="AB1131" s="39">
        <f t="shared" si="53"/>
        <v>192</v>
      </c>
      <c r="AC1131" s="39">
        <f t="shared" si="53"/>
        <v>0</v>
      </c>
      <c r="AD1131" s="39">
        <f t="shared" si="53"/>
        <v>0</v>
      </c>
      <c r="AE1131" s="39">
        <f t="shared" si="53"/>
        <v>0</v>
      </c>
      <c r="AF1131" s="39">
        <f t="shared" si="53"/>
        <v>0</v>
      </c>
      <c r="AG1131" s="39">
        <v>12088</v>
      </c>
      <c r="AH1131" s="39">
        <v>15555</v>
      </c>
      <c r="AI1131" s="39">
        <v>845</v>
      </c>
      <c r="AJ1131" s="39">
        <v>1229</v>
      </c>
      <c r="AK1131" s="39">
        <v>0</v>
      </c>
      <c r="AL1131" s="39">
        <v>0</v>
      </c>
      <c r="AM1131" s="39">
        <v>1076</v>
      </c>
      <c r="AN1131" s="39">
        <v>2122</v>
      </c>
      <c r="AO1131" s="39">
        <v>3099</v>
      </c>
      <c r="AP1131" s="39">
        <v>719</v>
      </c>
      <c r="AQ1131" s="39">
        <v>0</v>
      </c>
      <c r="AR1131" s="39">
        <v>0</v>
      </c>
      <c r="AS1131" s="39">
        <v>0</v>
      </c>
      <c r="AT1131" s="39">
        <v>0</v>
      </c>
      <c r="AU1131" s="39">
        <v>64542</v>
      </c>
      <c r="AV1131" s="39">
        <v>125174</v>
      </c>
      <c r="AW1131" s="75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t="15.75">
      <c r="A1132" s="62"/>
      <c r="B1132" s="9">
        <v>2017</v>
      </c>
      <c r="C1132" s="39">
        <f t="shared" ref="C1132:AF1132" si="54">C1078+C1081+C1084+C1087+C1090+C1093+C1096+C1099+C1102+C1105+C1108+C1111+C1114+C1117+C1120+C1123+C1126+C1129</f>
        <v>1836.3989999999999</v>
      </c>
      <c r="D1132" s="39">
        <f t="shared" si="54"/>
        <v>23056.541399999998</v>
      </c>
      <c r="E1132" s="39">
        <f t="shared" si="54"/>
        <v>10824.506000000001</v>
      </c>
      <c r="F1132" s="39">
        <f t="shared" si="54"/>
        <v>56615.642200000002</v>
      </c>
      <c r="G1132" s="39">
        <f t="shared" si="54"/>
        <v>0</v>
      </c>
      <c r="H1132" s="39">
        <f t="shared" si="54"/>
        <v>0</v>
      </c>
      <c r="I1132" s="39">
        <f t="shared" si="54"/>
        <v>0</v>
      </c>
      <c r="J1132" s="39">
        <f t="shared" si="54"/>
        <v>0</v>
      </c>
      <c r="K1132" s="39">
        <f t="shared" si="54"/>
        <v>132</v>
      </c>
      <c r="L1132" s="39">
        <f t="shared" si="54"/>
        <v>1025</v>
      </c>
      <c r="M1132" s="39">
        <f t="shared" si="54"/>
        <v>0</v>
      </c>
      <c r="N1132" s="39">
        <f t="shared" si="54"/>
        <v>0</v>
      </c>
      <c r="O1132" s="39">
        <f t="shared" si="54"/>
        <v>0</v>
      </c>
      <c r="P1132" s="39">
        <f t="shared" si="54"/>
        <v>0</v>
      </c>
      <c r="Q1132" s="39">
        <f t="shared" si="54"/>
        <v>6825.6480000000001</v>
      </c>
      <c r="R1132" s="39">
        <f t="shared" si="54"/>
        <v>34613.018400000001</v>
      </c>
      <c r="S1132" s="39">
        <f t="shared" si="54"/>
        <v>0</v>
      </c>
      <c r="T1132" s="39">
        <f t="shared" si="54"/>
        <v>0</v>
      </c>
      <c r="U1132" s="39">
        <f t="shared" si="54"/>
        <v>0</v>
      </c>
      <c r="V1132" s="39">
        <f t="shared" si="54"/>
        <v>0</v>
      </c>
      <c r="W1132" s="39">
        <f t="shared" si="54"/>
        <v>0</v>
      </c>
      <c r="X1132" s="39">
        <f t="shared" si="54"/>
        <v>0</v>
      </c>
      <c r="Y1132" s="39">
        <f t="shared" si="54"/>
        <v>0</v>
      </c>
      <c r="Z1132" s="39">
        <f t="shared" si="54"/>
        <v>0</v>
      </c>
      <c r="AA1132" s="39">
        <f t="shared" si="54"/>
        <v>0</v>
      </c>
      <c r="AB1132" s="39">
        <f t="shared" si="54"/>
        <v>0</v>
      </c>
      <c r="AC1132" s="39">
        <f t="shared" si="54"/>
        <v>0</v>
      </c>
      <c r="AD1132" s="39">
        <f t="shared" si="54"/>
        <v>0</v>
      </c>
      <c r="AE1132" s="39">
        <f t="shared" si="54"/>
        <v>0</v>
      </c>
      <c r="AF1132" s="39">
        <f t="shared" si="54"/>
        <v>0</v>
      </c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75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t="15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t="21.75" customHeight="1">
      <c r="A1134" s="54" t="s">
        <v>173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53" t="s">
        <v>174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t="22.5" customHeight="1">
      <c r="A1135" s="80" t="s">
        <v>252</v>
      </c>
      <c r="B1135" s="80"/>
      <c r="C1135" s="80"/>
      <c r="D1135" s="80"/>
      <c r="E1135" s="80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79" t="s">
        <v>253</v>
      </c>
      <c r="AT1135" s="79"/>
      <c r="AU1135" s="79"/>
      <c r="AV1135" s="79"/>
      <c r="AW1135" s="79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t="16.5" customHeight="1">
      <c r="A1136" s="76" t="s">
        <v>147</v>
      </c>
      <c r="B1136" s="76"/>
      <c r="C1136" s="76"/>
      <c r="D1136" s="76"/>
      <c r="E1136" s="4"/>
      <c r="F1136" s="4"/>
      <c r="G1136" s="4"/>
      <c r="H1136" s="4"/>
      <c r="I1136" s="4"/>
      <c r="J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J1136" s="4"/>
      <c r="AK1136" s="4"/>
      <c r="AL1136" s="4"/>
      <c r="AM1136" s="4"/>
      <c r="AN1136" s="4"/>
      <c r="AO1136" s="4"/>
      <c r="AP1136" s="4"/>
      <c r="AQ1136" s="77" t="s">
        <v>148</v>
      </c>
      <c r="AR1136" s="77"/>
      <c r="AS1136" s="77"/>
      <c r="AT1136" s="77"/>
      <c r="AU1136" s="77"/>
      <c r="AV1136" s="77"/>
      <c r="AW1136" s="77"/>
      <c r="AX1136" s="37"/>
      <c r="AY1136" s="37"/>
      <c r="AZ1136" s="1"/>
      <c r="BA1136" s="1"/>
      <c r="BB1136" s="1"/>
    </row>
    <row r="1137" spans="1:61" ht="16.5" customHeight="1">
      <c r="A1137" s="73" t="s">
        <v>100</v>
      </c>
      <c r="B1137" s="74"/>
      <c r="C1137" s="72" t="s">
        <v>101</v>
      </c>
      <c r="D1137" s="72"/>
      <c r="E1137" s="72" t="s">
        <v>18</v>
      </c>
      <c r="F1137" s="72"/>
      <c r="G1137" s="72" t="s">
        <v>20</v>
      </c>
      <c r="H1137" s="72"/>
      <c r="I1137" s="72" t="s">
        <v>22</v>
      </c>
      <c r="J1137" s="72"/>
      <c r="K1137" s="72" t="s">
        <v>24</v>
      </c>
      <c r="L1137" s="72"/>
      <c r="M1137" s="72" t="s">
        <v>26</v>
      </c>
      <c r="N1137" s="72"/>
      <c r="O1137" s="72" t="s">
        <v>102</v>
      </c>
      <c r="P1137" s="72"/>
      <c r="Q1137" s="72" t="s">
        <v>30</v>
      </c>
      <c r="R1137" s="72"/>
      <c r="S1137" s="72" t="s">
        <v>32</v>
      </c>
      <c r="T1137" s="72"/>
      <c r="U1137" s="72" t="s">
        <v>34</v>
      </c>
      <c r="V1137" s="72"/>
      <c r="W1137" s="72" t="s">
        <v>36</v>
      </c>
      <c r="X1137" s="72"/>
      <c r="Y1137" s="72" t="s">
        <v>38</v>
      </c>
      <c r="Z1137" s="72"/>
      <c r="AA1137" s="72" t="s">
        <v>40</v>
      </c>
      <c r="AB1137" s="72"/>
      <c r="AC1137" s="72" t="s">
        <v>42</v>
      </c>
      <c r="AD1137" s="72"/>
      <c r="AE1137" s="72" t="s">
        <v>44</v>
      </c>
      <c r="AF1137" s="72"/>
      <c r="AG1137" s="72" t="s">
        <v>46</v>
      </c>
      <c r="AH1137" s="72"/>
      <c r="AI1137" s="72" t="s">
        <v>48</v>
      </c>
      <c r="AJ1137" s="72"/>
      <c r="AK1137" s="72" t="s">
        <v>50</v>
      </c>
      <c r="AL1137" s="72"/>
      <c r="AM1137" s="72" t="s">
        <v>52</v>
      </c>
      <c r="AN1137" s="72"/>
      <c r="AO1137" s="72" t="s">
        <v>54</v>
      </c>
      <c r="AP1137" s="72"/>
      <c r="AQ1137" s="72" t="s">
        <v>56</v>
      </c>
      <c r="AR1137" s="72"/>
      <c r="AS1137" s="72" t="s">
        <v>58</v>
      </c>
      <c r="AT1137" s="72"/>
      <c r="AU1137" s="72" t="s">
        <v>97</v>
      </c>
      <c r="AV1137" s="72"/>
      <c r="AW1137" s="34" t="s">
        <v>103</v>
      </c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16.5" customHeight="1">
      <c r="A1138" s="91" t="s">
        <v>104</v>
      </c>
      <c r="B1138" s="34" t="s">
        <v>65</v>
      </c>
      <c r="C1138" s="72" t="s">
        <v>105</v>
      </c>
      <c r="D1138" s="72"/>
      <c r="E1138" s="72" t="s">
        <v>106</v>
      </c>
      <c r="F1138" s="72"/>
      <c r="G1138" s="72" t="s">
        <v>107</v>
      </c>
      <c r="H1138" s="72"/>
      <c r="I1138" s="72" t="s">
        <v>108</v>
      </c>
      <c r="J1138" s="72"/>
      <c r="K1138" s="72" t="s">
        <v>109</v>
      </c>
      <c r="L1138" s="72"/>
      <c r="M1138" s="72" t="s">
        <v>27</v>
      </c>
      <c r="N1138" s="72"/>
      <c r="O1138" s="72" t="s">
        <v>110</v>
      </c>
      <c r="P1138" s="72"/>
      <c r="Q1138" s="72" t="s">
        <v>111</v>
      </c>
      <c r="R1138" s="72"/>
      <c r="S1138" s="72" t="s">
        <v>112</v>
      </c>
      <c r="T1138" s="72"/>
      <c r="U1138" s="72" t="s">
        <v>113</v>
      </c>
      <c r="V1138" s="72"/>
      <c r="W1138" s="72" t="s">
        <v>114</v>
      </c>
      <c r="X1138" s="72"/>
      <c r="Y1138" s="72" t="s">
        <v>115</v>
      </c>
      <c r="Z1138" s="72"/>
      <c r="AA1138" s="72" t="s">
        <v>116</v>
      </c>
      <c r="AB1138" s="72"/>
      <c r="AC1138" s="72" t="s">
        <v>117</v>
      </c>
      <c r="AD1138" s="72"/>
      <c r="AE1138" s="72" t="s">
        <v>118</v>
      </c>
      <c r="AF1138" s="72"/>
      <c r="AG1138" s="72" t="s">
        <v>119</v>
      </c>
      <c r="AH1138" s="72"/>
      <c r="AI1138" s="72" t="s">
        <v>120</v>
      </c>
      <c r="AJ1138" s="72"/>
      <c r="AK1138" s="72" t="s">
        <v>121</v>
      </c>
      <c r="AL1138" s="72"/>
      <c r="AM1138" s="72" t="s">
        <v>122</v>
      </c>
      <c r="AN1138" s="72"/>
      <c r="AO1138" s="72" t="s">
        <v>123</v>
      </c>
      <c r="AP1138" s="72"/>
      <c r="AQ1138" s="72" t="s">
        <v>57</v>
      </c>
      <c r="AR1138" s="72"/>
      <c r="AS1138" s="72" t="s">
        <v>124</v>
      </c>
      <c r="AT1138" s="72"/>
      <c r="AU1138" s="72" t="s">
        <v>125</v>
      </c>
      <c r="AV1138" s="72"/>
      <c r="AW1138" s="88" t="s">
        <v>126</v>
      </c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</row>
    <row r="1139" spans="1:61" ht="15.75">
      <c r="A1139" s="92"/>
      <c r="B1139" s="24" t="s">
        <v>81</v>
      </c>
      <c r="C1139" s="35" t="s">
        <v>149</v>
      </c>
      <c r="D1139" s="36" t="s">
        <v>150</v>
      </c>
      <c r="E1139" s="35" t="s">
        <v>149</v>
      </c>
      <c r="F1139" s="36" t="s">
        <v>150</v>
      </c>
      <c r="G1139" s="35" t="s">
        <v>149</v>
      </c>
      <c r="H1139" s="36" t="s">
        <v>150</v>
      </c>
      <c r="I1139" s="35" t="s">
        <v>149</v>
      </c>
      <c r="J1139" s="36" t="s">
        <v>150</v>
      </c>
      <c r="K1139" s="35" t="s">
        <v>149</v>
      </c>
      <c r="L1139" s="36" t="s">
        <v>150</v>
      </c>
      <c r="M1139" s="35" t="s">
        <v>149</v>
      </c>
      <c r="N1139" s="36" t="s">
        <v>150</v>
      </c>
      <c r="O1139" s="35" t="s">
        <v>149</v>
      </c>
      <c r="P1139" s="36" t="s">
        <v>150</v>
      </c>
      <c r="Q1139" s="35" t="s">
        <v>149</v>
      </c>
      <c r="R1139" s="36" t="s">
        <v>150</v>
      </c>
      <c r="S1139" s="35" t="s">
        <v>149</v>
      </c>
      <c r="T1139" s="36" t="s">
        <v>150</v>
      </c>
      <c r="U1139" s="35" t="s">
        <v>149</v>
      </c>
      <c r="V1139" s="36" t="s">
        <v>150</v>
      </c>
      <c r="W1139" s="35" t="s">
        <v>149</v>
      </c>
      <c r="X1139" s="36" t="s">
        <v>150</v>
      </c>
      <c r="Y1139" s="35" t="s">
        <v>149</v>
      </c>
      <c r="Z1139" s="36" t="s">
        <v>150</v>
      </c>
      <c r="AA1139" s="35" t="s">
        <v>149</v>
      </c>
      <c r="AB1139" s="36" t="s">
        <v>150</v>
      </c>
      <c r="AC1139" s="35" t="s">
        <v>149</v>
      </c>
      <c r="AD1139" s="36" t="s">
        <v>150</v>
      </c>
      <c r="AE1139" s="35" t="s">
        <v>149</v>
      </c>
      <c r="AF1139" s="36" t="s">
        <v>150</v>
      </c>
      <c r="AG1139" s="35" t="s">
        <v>149</v>
      </c>
      <c r="AH1139" s="36" t="s">
        <v>150</v>
      </c>
      <c r="AI1139" s="35" t="s">
        <v>149</v>
      </c>
      <c r="AJ1139" s="36" t="s">
        <v>150</v>
      </c>
      <c r="AK1139" s="35" t="s">
        <v>149</v>
      </c>
      <c r="AL1139" s="36" t="s">
        <v>150</v>
      </c>
      <c r="AM1139" s="35" t="s">
        <v>149</v>
      </c>
      <c r="AN1139" s="36" t="s">
        <v>150</v>
      </c>
      <c r="AO1139" s="35" t="s">
        <v>149</v>
      </c>
      <c r="AP1139" s="36" t="s">
        <v>150</v>
      </c>
      <c r="AQ1139" s="35" t="s">
        <v>149</v>
      </c>
      <c r="AR1139" s="36" t="s">
        <v>150</v>
      </c>
      <c r="AS1139" s="35" t="s">
        <v>149</v>
      </c>
      <c r="AT1139" s="36" t="s">
        <v>150</v>
      </c>
      <c r="AU1139" s="35" t="s">
        <v>149</v>
      </c>
      <c r="AV1139" s="36" t="s">
        <v>150</v>
      </c>
      <c r="AW1139" s="90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</row>
    <row r="1140" spans="1:61" ht="15.75">
      <c r="A1140" s="62" t="s">
        <v>16</v>
      </c>
      <c r="B1140" s="9">
        <v>2015</v>
      </c>
      <c r="C1140" s="39"/>
      <c r="D1140" s="39"/>
      <c r="E1140" s="39">
        <v>541</v>
      </c>
      <c r="F1140" s="39">
        <v>3976</v>
      </c>
      <c r="G1140" s="39">
        <v>54</v>
      </c>
      <c r="H1140" s="39">
        <v>510</v>
      </c>
      <c r="I1140" s="39">
        <v>18</v>
      </c>
      <c r="J1140" s="39">
        <v>161</v>
      </c>
      <c r="K1140" s="39"/>
      <c r="L1140" s="39"/>
      <c r="M1140" s="39"/>
      <c r="N1140" s="39"/>
      <c r="O1140" s="39"/>
      <c r="P1140" s="39"/>
      <c r="Q1140" s="39">
        <v>278</v>
      </c>
      <c r="R1140" s="39">
        <v>1831</v>
      </c>
      <c r="S1140" s="39">
        <v>7</v>
      </c>
      <c r="T1140" s="39">
        <v>25</v>
      </c>
      <c r="U1140" s="39">
        <v>3</v>
      </c>
      <c r="V1140" s="39">
        <v>20</v>
      </c>
      <c r="W1140" s="39">
        <v>534</v>
      </c>
      <c r="X1140" s="39">
        <v>1013</v>
      </c>
      <c r="Y1140" s="39"/>
      <c r="Z1140" s="39"/>
      <c r="AA1140" s="39">
        <v>183</v>
      </c>
      <c r="AB1140" s="39">
        <v>597</v>
      </c>
      <c r="AC1140" s="39"/>
      <c r="AD1140" s="39"/>
      <c r="AE1140" s="39"/>
      <c r="AF1140" s="39"/>
      <c r="AG1140" s="39"/>
      <c r="AH1140" s="39"/>
      <c r="AI1140" s="39">
        <v>12</v>
      </c>
      <c r="AJ1140" s="39">
        <v>76</v>
      </c>
      <c r="AK1140" s="39"/>
      <c r="AL1140" s="39"/>
      <c r="AM1140" s="39">
        <v>1129</v>
      </c>
      <c r="AN1140" s="39">
        <v>4791</v>
      </c>
      <c r="AO1140" s="39"/>
      <c r="AP1140" s="39"/>
      <c r="AQ1140" s="39">
        <v>1</v>
      </c>
      <c r="AR1140" s="39">
        <v>12</v>
      </c>
      <c r="AS1140" s="39">
        <v>296</v>
      </c>
      <c r="AT1140" s="39">
        <v>1286</v>
      </c>
      <c r="AU1140" s="39">
        <v>3056</v>
      </c>
      <c r="AV1140" s="39">
        <v>14298</v>
      </c>
      <c r="AW1140" s="75" t="s">
        <v>17</v>
      </c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</row>
    <row r="1141" spans="1:61" ht="15.75">
      <c r="A1141" s="62"/>
      <c r="B1141" s="9">
        <v>2016</v>
      </c>
      <c r="C1141" s="39"/>
      <c r="D1141" s="39"/>
      <c r="E1141" s="39">
        <v>444</v>
      </c>
      <c r="F1141" s="39">
        <v>3489</v>
      </c>
      <c r="G1141" s="39">
        <v>125</v>
      </c>
      <c r="H1141" s="39">
        <v>1404</v>
      </c>
      <c r="I1141" s="39">
        <v>260</v>
      </c>
      <c r="J1141" s="39">
        <v>1492</v>
      </c>
      <c r="K1141" s="39"/>
      <c r="L1141" s="39"/>
      <c r="M1141" s="39"/>
      <c r="N1141" s="39"/>
      <c r="O1141" s="39"/>
      <c r="P1141" s="39"/>
      <c r="Q1141" s="39">
        <v>176</v>
      </c>
      <c r="R1141" s="39">
        <v>1105</v>
      </c>
      <c r="S1141" s="39">
        <v>1</v>
      </c>
      <c r="T1141" s="39">
        <v>2</v>
      </c>
      <c r="U1141" s="39">
        <v>1</v>
      </c>
      <c r="V1141" s="39">
        <v>18</v>
      </c>
      <c r="W1141" s="39">
        <v>715</v>
      </c>
      <c r="X1141" s="39">
        <v>1103</v>
      </c>
      <c r="Y1141" s="39"/>
      <c r="Z1141" s="39"/>
      <c r="AA1141" s="39">
        <v>150</v>
      </c>
      <c r="AB1141" s="39">
        <v>323</v>
      </c>
      <c r="AC1141" s="39"/>
      <c r="AD1141" s="39"/>
      <c r="AE1141" s="39"/>
      <c r="AF1141" s="39"/>
      <c r="AG1141" s="39"/>
      <c r="AH1141" s="39"/>
      <c r="AI1141" s="39">
        <v>13</v>
      </c>
      <c r="AJ1141" s="39">
        <v>83</v>
      </c>
      <c r="AK1141" s="39">
        <v>19</v>
      </c>
      <c r="AL1141" s="39">
        <v>135</v>
      </c>
      <c r="AM1141" s="39">
        <v>971</v>
      </c>
      <c r="AN1141" s="39">
        <v>4611</v>
      </c>
      <c r="AO1141" s="39">
        <v>47</v>
      </c>
      <c r="AP1141" s="39">
        <v>90</v>
      </c>
      <c r="AQ1141" s="39">
        <v>15</v>
      </c>
      <c r="AR1141" s="39">
        <v>89</v>
      </c>
      <c r="AS1141" s="39">
        <v>246</v>
      </c>
      <c r="AT1141" s="39">
        <v>1403</v>
      </c>
      <c r="AU1141" s="39">
        <v>3183</v>
      </c>
      <c r="AV1141" s="39">
        <v>15347</v>
      </c>
      <c r="AW1141" s="75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</row>
    <row r="1142" spans="1:61" ht="15.75">
      <c r="A1142" s="62"/>
      <c r="B1142" s="9">
        <v>2017</v>
      </c>
      <c r="C1142" s="39"/>
      <c r="D1142" s="39"/>
      <c r="E1142" s="39">
        <v>465.46500000000003</v>
      </c>
      <c r="F1142" s="39">
        <v>3715.5000000000005</v>
      </c>
      <c r="G1142" s="39">
        <v>130.935</v>
      </c>
      <c r="H1142" s="39">
        <v>1494</v>
      </c>
      <c r="I1142" s="39">
        <v>273</v>
      </c>
      <c r="J1142" s="39">
        <v>1588.5</v>
      </c>
      <c r="K1142" s="39"/>
      <c r="L1142" s="39"/>
      <c r="M1142" s="39"/>
      <c r="N1142" s="39"/>
      <c r="O1142" s="39"/>
      <c r="P1142" s="39"/>
      <c r="Q1142" s="39">
        <v>184.2834</v>
      </c>
      <c r="R1142" s="39">
        <v>1176</v>
      </c>
      <c r="S1142" s="39"/>
      <c r="T1142" s="39"/>
      <c r="U1142" s="39"/>
      <c r="V1142" s="39"/>
      <c r="W1142" s="39"/>
      <c r="X1142" s="39"/>
      <c r="Y1142" s="39"/>
      <c r="Z1142" s="39"/>
      <c r="AA1142" s="39">
        <v>157.07999999999998</v>
      </c>
      <c r="AB1142" s="39">
        <v>343.971</v>
      </c>
      <c r="AC1142" s="39"/>
      <c r="AD1142" s="39"/>
      <c r="AE1142" s="39"/>
      <c r="AF1142" s="39"/>
      <c r="AG1142" s="39"/>
      <c r="AH1142" s="39"/>
      <c r="AI1142" s="39">
        <v>13.035749999999998</v>
      </c>
      <c r="AJ1142" s="39">
        <v>28.222500000000004</v>
      </c>
      <c r="AK1142" s="39"/>
      <c r="AL1142" s="39"/>
      <c r="AM1142" s="39">
        <v>1019.55</v>
      </c>
      <c r="AN1142" s="39">
        <v>4911.0000000000009</v>
      </c>
      <c r="AO1142" s="39">
        <v>50.085000000000001</v>
      </c>
      <c r="AP1142" s="39">
        <v>96</v>
      </c>
      <c r="AQ1142" s="39">
        <v>15.645</v>
      </c>
      <c r="AR1142" s="39">
        <v>95.550000000000011</v>
      </c>
      <c r="AS1142" s="39">
        <v>259.35000000000002</v>
      </c>
      <c r="AT1142" s="39">
        <v>1494</v>
      </c>
      <c r="AU1142" s="39">
        <v>2568.4291499999999</v>
      </c>
      <c r="AV1142" s="39">
        <v>14942.7435</v>
      </c>
      <c r="AW1142" s="75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</row>
    <row r="1143" spans="1:61" ht="15.75">
      <c r="A1143" s="62" t="s">
        <v>18</v>
      </c>
      <c r="B1143" s="9">
        <v>2015</v>
      </c>
      <c r="C1143" s="39"/>
      <c r="D1143" s="39"/>
      <c r="E1143" s="39"/>
      <c r="F1143" s="39"/>
      <c r="G1143" s="39">
        <v>83</v>
      </c>
      <c r="H1143" s="39">
        <v>193</v>
      </c>
      <c r="I1143" s="39">
        <v>19</v>
      </c>
      <c r="J1143" s="39">
        <v>217</v>
      </c>
      <c r="K1143" s="39"/>
      <c r="L1143" s="39"/>
      <c r="M1143" s="39"/>
      <c r="N1143" s="39"/>
      <c r="O1143" s="39"/>
      <c r="P1143" s="39"/>
      <c r="Q1143" s="39">
        <v>4932</v>
      </c>
      <c r="R1143" s="39">
        <v>4691</v>
      </c>
      <c r="S1143" s="39">
        <v>3</v>
      </c>
      <c r="T1143" s="39">
        <v>28</v>
      </c>
      <c r="U1143" s="39"/>
      <c r="V1143" s="39"/>
      <c r="W1143" s="39">
        <v>230</v>
      </c>
      <c r="X1143" s="39">
        <v>2460</v>
      </c>
      <c r="Y1143" s="39"/>
      <c r="Z1143" s="39"/>
      <c r="AA1143" s="39">
        <v>68264</v>
      </c>
      <c r="AB1143" s="39">
        <v>30748</v>
      </c>
      <c r="AC1143" s="39"/>
      <c r="AD1143" s="39"/>
      <c r="AE1143" s="39">
        <v>4</v>
      </c>
      <c r="AF1143" s="39">
        <v>4</v>
      </c>
      <c r="AG1143" s="39">
        <v>8</v>
      </c>
      <c r="AH1143" s="39">
        <v>6</v>
      </c>
      <c r="AI1143" s="39">
        <v>10</v>
      </c>
      <c r="AJ1143" s="39">
        <v>55</v>
      </c>
      <c r="AK1143" s="39"/>
      <c r="AL1143" s="39"/>
      <c r="AM1143" s="39">
        <v>4273</v>
      </c>
      <c r="AN1143" s="39">
        <v>5964</v>
      </c>
      <c r="AO1143" s="39">
        <v>5</v>
      </c>
      <c r="AP1143" s="39">
        <v>132</v>
      </c>
      <c r="AQ1143" s="39"/>
      <c r="AR1143" s="39">
        <v>1</v>
      </c>
      <c r="AS1143" s="39">
        <v>1534</v>
      </c>
      <c r="AT1143" s="39">
        <v>4939</v>
      </c>
      <c r="AU1143" s="39">
        <v>79365</v>
      </c>
      <c r="AV1143" s="39">
        <v>49438</v>
      </c>
      <c r="AW1143" s="75" t="s">
        <v>19</v>
      </c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</row>
    <row r="1144" spans="1:61" ht="15.75">
      <c r="A1144" s="62"/>
      <c r="B1144" s="9">
        <v>2016</v>
      </c>
      <c r="C1144" s="39"/>
      <c r="D1144" s="39"/>
      <c r="E1144" s="39"/>
      <c r="F1144" s="39"/>
      <c r="G1144" s="39">
        <v>85</v>
      </c>
      <c r="H1144" s="39">
        <v>299</v>
      </c>
      <c r="I1144" s="39">
        <v>199</v>
      </c>
      <c r="J1144" s="39">
        <v>1032</v>
      </c>
      <c r="K1144" s="39"/>
      <c r="L1144" s="39"/>
      <c r="M1144" s="39"/>
      <c r="N1144" s="39"/>
      <c r="O1144" s="39">
        <v>2</v>
      </c>
      <c r="P1144" s="39">
        <v>4</v>
      </c>
      <c r="Q1144" s="39">
        <v>4748</v>
      </c>
      <c r="R1144" s="39">
        <v>6290</v>
      </c>
      <c r="S1144" s="39">
        <v>4</v>
      </c>
      <c r="T1144" s="39">
        <v>32</v>
      </c>
      <c r="U1144" s="39"/>
      <c r="V1144" s="39"/>
      <c r="W1144" s="39">
        <v>254</v>
      </c>
      <c r="X1144" s="39">
        <v>1858</v>
      </c>
      <c r="Y1144" s="39"/>
      <c r="Z1144" s="39"/>
      <c r="AA1144" s="39">
        <v>68115</v>
      </c>
      <c r="AB1144" s="39">
        <v>32692</v>
      </c>
      <c r="AC1144" s="39"/>
      <c r="AD1144" s="39"/>
      <c r="AE1144" s="39"/>
      <c r="AF1144" s="39"/>
      <c r="AG1144" s="39"/>
      <c r="AH1144" s="39">
        <v>0</v>
      </c>
      <c r="AI1144" s="39">
        <v>6</v>
      </c>
      <c r="AJ1144" s="39">
        <v>27</v>
      </c>
      <c r="AK1144" s="39"/>
      <c r="AL1144" s="39"/>
      <c r="AM1144" s="39">
        <v>5291</v>
      </c>
      <c r="AN1144" s="39">
        <v>6610</v>
      </c>
      <c r="AO1144" s="39">
        <v>17</v>
      </c>
      <c r="AP1144" s="39">
        <v>232</v>
      </c>
      <c r="AQ1144" s="39"/>
      <c r="AR1144" s="39"/>
      <c r="AS1144" s="39">
        <v>1566</v>
      </c>
      <c r="AT1144" s="39">
        <v>3949</v>
      </c>
      <c r="AU1144" s="39">
        <v>80287</v>
      </c>
      <c r="AV1144" s="39">
        <v>53025</v>
      </c>
      <c r="AW1144" s="75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</row>
    <row r="1145" spans="1:61" ht="15.75">
      <c r="A1145" s="62"/>
      <c r="B1145" s="9">
        <v>2017</v>
      </c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75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</row>
    <row r="1146" spans="1:61" ht="15.75">
      <c r="A1146" s="62" t="s">
        <v>20</v>
      </c>
      <c r="B1146" s="9">
        <v>2015</v>
      </c>
      <c r="C1146" s="39"/>
      <c r="D1146" s="39"/>
      <c r="E1146" s="39">
        <v>299</v>
      </c>
      <c r="F1146" s="39">
        <v>2034</v>
      </c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>
        <v>4029</v>
      </c>
      <c r="R1146" s="39">
        <v>3392</v>
      </c>
      <c r="S1146" s="39">
        <v>1</v>
      </c>
      <c r="T1146" s="39">
        <v>2</v>
      </c>
      <c r="U1146" s="39"/>
      <c r="V1146" s="39"/>
      <c r="W1146" s="39"/>
      <c r="X1146" s="39"/>
      <c r="Y1146" s="39"/>
      <c r="Z1146" s="39"/>
      <c r="AA1146" s="39">
        <v>273</v>
      </c>
      <c r="AB1146" s="39">
        <v>409</v>
      </c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>
        <v>27</v>
      </c>
      <c r="AN1146" s="39">
        <v>61</v>
      </c>
      <c r="AO1146" s="39"/>
      <c r="AP1146" s="39">
        <v>1</v>
      </c>
      <c r="AQ1146" s="39"/>
      <c r="AR1146" s="39"/>
      <c r="AS1146" s="39">
        <v>25</v>
      </c>
      <c r="AT1146" s="39">
        <v>44</v>
      </c>
      <c r="AU1146" s="39">
        <v>4654</v>
      </c>
      <c r="AV1146" s="39">
        <v>5943</v>
      </c>
      <c r="AW1146" s="75" t="s">
        <v>21</v>
      </c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</row>
    <row r="1147" spans="1:61" ht="15.75">
      <c r="A1147" s="62"/>
      <c r="B1147" s="9">
        <v>2016</v>
      </c>
      <c r="C1147" s="39"/>
      <c r="D1147" s="39"/>
      <c r="E1147" s="39">
        <v>391</v>
      </c>
      <c r="F1147" s="39">
        <v>3019</v>
      </c>
      <c r="G1147" s="39"/>
      <c r="H1147" s="39"/>
      <c r="I1147" s="39">
        <v>12</v>
      </c>
      <c r="J1147" s="39">
        <v>81</v>
      </c>
      <c r="K1147" s="39"/>
      <c r="L1147" s="39"/>
      <c r="M1147" s="39"/>
      <c r="N1147" s="39"/>
      <c r="O1147" s="39"/>
      <c r="P1147" s="39"/>
      <c r="Q1147" s="39">
        <v>3665</v>
      </c>
      <c r="R1147" s="39">
        <v>3573</v>
      </c>
      <c r="S1147" s="39"/>
      <c r="T1147" s="39"/>
      <c r="U1147" s="39"/>
      <c r="V1147" s="39">
        <v>1</v>
      </c>
      <c r="W1147" s="39"/>
      <c r="X1147" s="39"/>
      <c r="Y1147" s="39"/>
      <c r="Z1147" s="39"/>
      <c r="AA1147" s="39">
        <v>508</v>
      </c>
      <c r="AB1147" s="39">
        <v>401</v>
      </c>
      <c r="AC1147" s="39"/>
      <c r="AD1147" s="39"/>
      <c r="AE1147" s="39"/>
      <c r="AF1147" s="39"/>
      <c r="AG1147" s="39"/>
      <c r="AH1147" s="39"/>
      <c r="AI1147" s="39">
        <v>3</v>
      </c>
      <c r="AJ1147" s="39">
        <v>14</v>
      </c>
      <c r="AK1147" s="39"/>
      <c r="AL1147" s="39"/>
      <c r="AM1147" s="39">
        <v>43</v>
      </c>
      <c r="AN1147" s="39">
        <v>98</v>
      </c>
      <c r="AO1147" s="39"/>
      <c r="AP1147" s="39">
        <v>1</v>
      </c>
      <c r="AQ1147" s="39">
        <v>1</v>
      </c>
      <c r="AR1147" s="39">
        <v>3</v>
      </c>
      <c r="AS1147" s="39"/>
      <c r="AT1147" s="39"/>
      <c r="AU1147" s="39">
        <v>4623</v>
      </c>
      <c r="AV1147" s="39">
        <v>7191</v>
      </c>
      <c r="AW1147" s="75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</row>
    <row r="1148" spans="1:61" ht="15.75">
      <c r="A1148" s="62"/>
      <c r="B1148" s="9">
        <v>2017</v>
      </c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75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</row>
    <row r="1149" spans="1:61" ht="15.75">
      <c r="A1149" s="62" t="s">
        <v>22</v>
      </c>
      <c r="B1149" s="9">
        <v>2015</v>
      </c>
      <c r="C1149" s="39"/>
      <c r="D1149" s="39"/>
      <c r="E1149" s="39">
        <v>79</v>
      </c>
      <c r="F1149" s="39">
        <v>329</v>
      </c>
      <c r="G1149" s="39"/>
      <c r="H1149" s="39"/>
      <c r="I1149" s="39"/>
      <c r="J1149" s="39"/>
      <c r="K1149" s="39">
        <v>97</v>
      </c>
      <c r="L1149" s="39">
        <v>93</v>
      </c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>
        <v>80</v>
      </c>
      <c r="AB1149" s="39">
        <v>145</v>
      </c>
      <c r="AC1149" s="39"/>
      <c r="AD1149" s="39"/>
      <c r="AE1149" s="39"/>
      <c r="AF1149" s="39"/>
      <c r="AG1149" s="39"/>
      <c r="AH1149" s="39"/>
      <c r="AI1149" s="39"/>
      <c r="AJ1149" s="39"/>
      <c r="AK1149" s="39">
        <v>44</v>
      </c>
      <c r="AL1149" s="39">
        <v>27</v>
      </c>
      <c r="AM1149" s="39">
        <v>20</v>
      </c>
      <c r="AN1149" s="39">
        <v>103</v>
      </c>
      <c r="AO1149" s="39">
        <v>1946</v>
      </c>
      <c r="AP1149" s="39">
        <v>1869</v>
      </c>
      <c r="AQ1149" s="39">
        <v>369</v>
      </c>
      <c r="AR1149" s="39">
        <v>829</v>
      </c>
      <c r="AS1149" s="39"/>
      <c r="AT1149" s="39"/>
      <c r="AU1149" s="39">
        <v>2635</v>
      </c>
      <c r="AV1149" s="39">
        <v>3395</v>
      </c>
      <c r="AW1149" s="75" t="s">
        <v>23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15.75">
      <c r="A1150" s="62"/>
      <c r="B1150" s="9">
        <v>2016</v>
      </c>
      <c r="C1150" s="39"/>
      <c r="D1150" s="39"/>
      <c r="E1150" s="39">
        <v>89</v>
      </c>
      <c r="F1150" s="39">
        <v>285</v>
      </c>
      <c r="G1150" s="39"/>
      <c r="H1150" s="39"/>
      <c r="I1150" s="39"/>
      <c r="J1150" s="39"/>
      <c r="K1150" s="39">
        <v>111</v>
      </c>
      <c r="L1150" s="39">
        <v>105</v>
      </c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>
        <v>134</v>
      </c>
      <c r="AB1150" s="39">
        <v>219</v>
      </c>
      <c r="AC1150" s="39"/>
      <c r="AD1150" s="39"/>
      <c r="AE1150" s="39"/>
      <c r="AF1150" s="39"/>
      <c r="AG1150" s="39"/>
      <c r="AH1150" s="39"/>
      <c r="AI1150" s="39"/>
      <c r="AJ1150" s="39"/>
      <c r="AK1150" s="39">
        <v>957</v>
      </c>
      <c r="AL1150" s="39">
        <v>537</v>
      </c>
      <c r="AM1150" s="39">
        <v>26</v>
      </c>
      <c r="AN1150" s="39">
        <v>68</v>
      </c>
      <c r="AO1150" s="39">
        <v>1468</v>
      </c>
      <c r="AP1150" s="39">
        <v>1775</v>
      </c>
      <c r="AQ1150" s="39">
        <v>414</v>
      </c>
      <c r="AR1150" s="39">
        <v>758</v>
      </c>
      <c r="AS1150" s="39"/>
      <c r="AT1150" s="39"/>
      <c r="AU1150" s="39">
        <v>3199</v>
      </c>
      <c r="AV1150" s="39">
        <v>3747</v>
      </c>
      <c r="AW1150" s="75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</row>
    <row r="1151" spans="1:61" ht="15.75">
      <c r="A1151" s="62"/>
      <c r="B1151" s="9">
        <v>2017</v>
      </c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75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t="15.75">
      <c r="A1152" s="62" t="s">
        <v>24</v>
      </c>
      <c r="B1152" s="9">
        <v>2015</v>
      </c>
      <c r="C1152" s="39"/>
      <c r="D1152" s="39"/>
      <c r="E1152" s="39"/>
      <c r="F1152" s="39"/>
      <c r="G1152" s="39"/>
      <c r="H1152" s="39"/>
      <c r="I1152" s="39">
        <v>931</v>
      </c>
      <c r="J1152" s="39">
        <v>1659</v>
      </c>
      <c r="K1152" s="39"/>
      <c r="L1152" s="39"/>
      <c r="M1152" s="39"/>
      <c r="N1152" s="39"/>
      <c r="O1152" s="39"/>
      <c r="P1152" s="39">
        <v>1</v>
      </c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>
        <v>3280</v>
      </c>
      <c r="AP1152" s="39">
        <v>3669</v>
      </c>
      <c r="AQ1152" s="39">
        <v>7</v>
      </c>
      <c r="AR1152" s="39">
        <v>32</v>
      </c>
      <c r="AS1152" s="39"/>
      <c r="AT1152" s="39"/>
      <c r="AU1152" s="39">
        <v>4218</v>
      </c>
      <c r="AV1152" s="39">
        <v>5361</v>
      </c>
      <c r="AW1152" s="75" t="s">
        <v>25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t="15.75">
      <c r="A1153" s="62"/>
      <c r="B1153" s="9">
        <v>2016</v>
      </c>
      <c r="C1153" s="39"/>
      <c r="D1153" s="39"/>
      <c r="E1153" s="39"/>
      <c r="F1153" s="39"/>
      <c r="G1153" s="39"/>
      <c r="H1153" s="39"/>
      <c r="I1153" s="39">
        <v>1448</v>
      </c>
      <c r="J1153" s="39">
        <v>2078</v>
      </c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>
        <v>3420</v>
      </c>
      <c r="AP1153" s="39">
        <v>3772</v>
      </c>
      <c r="AQ1153" s="39">
        <v>65</v>
      </c>
      <c r="AR1153" s="39">
        <v>228</v>
      </c>
      <c r="AS1153" s="39"/>
      <c r="AT1153" s="39"/>
      <c r="AU1153" s="39">
        <v>4933</v>
      </c>
      <c r="AV1153" s="39">
        <v>6078</v>
      </c>
      <c r="AW1153" s="75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15.75">
      <c r="A1154" s="62"/>
      <c r="B1154" s="9">
        <v>2017</v>
      </c>
      <c r="C1154" s="39"/>
      <c r="D1154" s="39"/>
      <c r="E1154" s="39"/>
      <c r="F1154" s="39"/>
      <c r="G1154" s="39"/>
      <c r="H1154" s="39"/>
      <c r="I1154" s="39">
        <v>378.61200000000002</v>
      </c>
      <c r="J1154" s="39">
        <v>324.26317718000001</v>
      </c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>
        <v>0.5</v>
      </c>
      <c r="AN1154" s="39">
        <v>0.59407564000000002</v>
      </c>
      <c r="AO1154" s="39">
        <v>3524.7640000000001</v>
      </c>
      <c r="AP1154" s="39">
        <v>4171.8543259199996</v>
      </c>
      <c r="AQ1154" s="39">
        <v>98.721000000000004</v>
      </c>
      <c r="AR1154" s="39">
        <v>271.85889474999999</v>
      </c>
      <c r="AS1154" s="39"/>
      <c r="AT1154" s="39"/>
      <c r="AU1154" s="39">
        <v>4002.5970000000002</v>
      </c>
      <c r="AV1154" s="39">
        <v>4768.57047349</v>
      </c>
      <c r="AW1154" s="75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</row>
    <row r="1155" spans="1:61" ht="15.75">
      <c r="A1155" s="62" t="s">
        <v>26</v>
      </c>
      <c r="B1155" s="9">
        <v>2015</v>
      </c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>
        <v>0</v>
      </c>
      <c r="AV1155" s="39">
        <v>0</v>
      </c>
      <c r="AW1155" s="75" t="s">
        <v>27</v>
      </c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</row>
    <row r="1156" spans="1:61" ht="15.75">
      <c r="A1156" s="62"/>
      <c r="B1156" s="9">
        <v>2016</v>
      </c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>
        <v>0</v>
      </c>
      <c r="AV1156" s="39">
        <v>0</v>
      </c>
      <c r="AW1156" s="75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</row>
    <row r="1157" spans="1:61" ht="15.75">
      <c r="A1157" s="62"/>
      <c r="B1157" s="9">
        <v>2017</v>
      </c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75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</row>
    <row r="1158" spans="1:61" ht="15.75">
      <c r="A1158" s="62" t="s">
        <v>136</v>
      </c>
      <c r="B1158" s="9">
        <v>2015</v>
      </c>
      <c r="C1158" s="39"/>
      <c r="D1158" s="39"/>
      <c r="E1158" s="39">
        <v>3</v>
      </c>
      <c r="F1158" s="39">
        <v>7</v>
      </c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>
        <v>3</v>
      </c>
      <c r="AV1158" s="39">
        <v>7</v>
      </c>
      <c r="AW1158" s="75" t="s">
        <v>92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</row>
    <row r="1159" spans="1:61" ht="15.75">
      <c r="A1159" s="62"/>
      <c r="B1159" s="9">
        <v>2016</v>
      </c>
      <c r="C1159" s="39"/>
      <c r="D1159" s="39"/>
      <c r="E1159" s="39">
        <v>4</v>
      </c>
      <c r="F1159" s="39">
        <v>25</v>
      </c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>
        <v>4</v>
      </c>
      <c r="AV1159" s="39">
        <v>25</v>
      </c>
      <c r="AW1159" s="75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</row>
    <row r="1160" spans="1:61" ht="15.75">
      <c r="A1160" s="62"/>
      <c r="B1160" s="9">
        <v>2017</v>
      </c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75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</row>
    <row r="1161" spans="1:61" ht="15.75">
      <c r="A1161" s="62" t="s">
        <v>30</v>
      </c>
      <c r="B1161" s="9">
        <v>2015</v>
      </c>
      <c r="C1161" s="39"/>
      <c r="D1161" s="39"/>
      <c r="E1161" s="39">
        <v>9360</v>
      </c>
      <c r="F1161" s="39">
        <v>40025</v>
      </c>
      <c r="G1161" s="39">
        <v>1792</v>
      </c>
      <c r="H1161" s="39">
        <v>10391</v>
      </c>
      <c r="I1161" s="39">
        <v>5</v>
      </c>
      <c r="J1161" s="39">
        <v>37</v>
      </c>
      <c r="K1161" s="39"/>
      <c r="L1161" s="39"/>
      <c r="M1161" s="39"/>
      <c r="N1161" s="39"/>
      <c r="O1161" s="39"/>
      <c r="P1161" s="39"/>
      <c r="Q1161" s="39"/>
      <c r="R1161" s="39"/>
      <c r="S1161" s="39">
        <v>268</v>
      </c>
      <c r="T1161" s="39">
        <v>1043</v>
      </c>
      <c r="U1161" s="39"/>
      <c r="V1161" s="39"/>
      <c r="W1161" s="39">
        <v>88</v>
      </c>
      <c r="X1161" s="39">
        <v>178</v>
      </c>
      <c r="Y1161" s="39"/>
      <c r="Z1161" s="39"/>
      <c r="AA1161" s="39">
        <v>24052</v>
      </c>
      <c r="AB1161" s="39">
        <v>22697</v>
      </c>
      <c r="AC1161" s="39"/>
      <c r="AD1161" s="39"/>
      <c r="AE1161" s="39">
        <v>2499</v>
      </c>
      <c r="AF1161" s="39">
        <v>1115</v>
      </c>
      <c r="AG1161" s="39"/>
      <c r="AH1161" s="39"/>
      <c r="AI1161" s="39"/>
      <c r="AJ1161" s="39"/>
      <c r="AK1161" s="39"/>
      <c r="AL1161" s="39"/>
      <c r="AM1161" s="39">
        <v>19714</v>
      </c>
      <c r="AN1161" s="39">
        <v>46361</v>
      </c>
      <c r="AO1161" s="39"/>
      <c r="AP1161" s="39"/>
      <c r="AQ1161" s="39"/>
      <c r="AR1161" s="39"/>
      <c r="AS1161" s="39">
        <v>15263</v>
      </c>
      <c r="AT1161" s="39">
        <v>36826</v>
      </c>
      <c r="AU1161" s="39">
        <v>73041</v>
      </c>
      <c r="AV1161" s="39">
        <v>158673</v>
      </c>
      <c r="AW1161" s="75" t="s">
        <v>31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</row>
    <row r="1162" spans="1:61" ht="15.75">
      <c r="A1162" s="62"/>
      <c r="B1162" s="9">
        <v>2016</v>
      </c>
      <c r="C1162" s="39"/>
      <c r="D1162" s="39"/>
      <c r="E1162" s="39">
        <v>9666</v>
      </c>
      <c r="F1162" s="39">
        <v>41464</v>
      </c>
      <c r="G1162" s="39">
        <v>2129</v>
      </c>
      <c r="H1162" s="39">
        <v>10256</v>
      </c>
      <c r="I1162" s="39">
        <v>51</v>
      </c>
      <c r="J1162" s="39">
        <v>310</v>
      </c>
      <c r="K1162" s="39"/>
      <c r="L1162" s="39"/>
      <c r="M1162" s="39"/>
      <c r="N1162" s="39"/>
      <c r="O1162" s="39"/>
      <c r="P1162" s="39"/>
      <c r="Q1162" s="39"/>
      <c r="R1162" s="39"/>
      <c r="S1162" s="39">
        <v>296</v>
      </c>
      <c r="T1162" s="39">
        <v>1187</v>
      </c>
      <c r="U1162" s="39"/>
      <c r="V1162" s="39"/>
      <c r="W1162" s="39"/>
      <c r="X1162" s="39"/>
      <c r="Y1162" s="39"/>
      <c r="Z1162" s="39"/>
      <c r="AA1162" s="39">
        <v>21848</v>
      </c>
      <c r="AB1162" s="39">
        <v>18427</v>
      </c>
      <c r="AC1162" s="39"/>
      <c r="AD1162" s="39"/>
      <c r="AE1162" s="39">
        <v>1971</v>
      </c>
      <c r="AF1162" s="39">
        <v>1068</v>
      </c>
      <c r="AG1162" s="39"/>
      <c r="AH1162" s="39"/>
      <c r="AI1162" s="39">
        <v>10</v>
      </c>
      <c r="AJ1162" s="39">
        <v>54</v>
      </c>
      <c r="AK1162" s="39"/>
      <c r="AL1162" s="39"/>
      <c r="AM1162" s="39">
        <v>26232</v>
      </c>
      <c r="AN1162" s="39">
        <v>53627</v>
      </c>
      <c r="AO1162" s="39">
        <v>20</v>
      </c>
      <c r="AP1162" s="39">
        <v>54</v>
      </c>
      <c r="AQ1162" s="39"/>
      <c r="AR1162" s="39"/>
      <c r="AS1162" s="39">
        <v>7619</v>
      </c>
      <c r="AT1162" s="39">
        <v>14237</v>
      </c>
      <c r="AU1162" s="39">
        <v>69842</v>
      </c>
      <c r="AV1162" s="39">
        <v>140684</v>
      </c>
      <c r="AW1162" s="75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</row>
    <row r="1163" spans="1:61" ht="15.75">
      <c r="A1163" s="62"/>
      <c r="B1163" s="9">
        <v>2017</v>
      </c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75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</row>
    <row r="1164" spans="1:61" ht="15.75">
      <c r="A1164" s="62" t="s">
        <v>32</v>
      </c>
      <c r="B1164" s="9">
        <v>2015</v>
      </c>
      <c r="C1164" s="39"/>
      <c r="D1164" s="39"/>
      <c r="E1164" s="39">
        <v>515</v>
      </c>
      <c r="F1164" s="39">
        <v>1139</v>
      </c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>
        <v>46</v>
      </c>
      <c r="R1164" s="39">
        <v>93</v>
      </c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>
        <v>23</v>
      </c>
      <c r="AH1164" s="39">
        <v>53</v>
      </c>
      <c r="AI1164" s="39"/>
      <c r="AJ1164" s="39"/>
      <c r="AK1164" s="39"/>
      <c r="AL1164" s="39"/>
      <c r="AM1164" s="39">
        <v>244</v>
      </c>
      <c r="AN1164" s="39">
        <v>468</v>
      </c>
      <c r="AO1164" s="39">
        <v>2</v>
      </c>
      <c r="AP1164" s="39">
        <v>4</v>
      </c>
      <c r="AQ1164" s="39"/>
      <c r="AR1164" s="39"/>
      <c r="AS1164" s="39"/>
      <c r="AT1164" s="39"/>
      <c r="AU1164" s="39">
        <v>830</v>
      </c>
      <c r="AV1164" s="39">
        <v>1757</v>
      </c>
      <c r="AW1164" s="75" t="s">
        <v>33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</row>
    <row r="1165" spans="1:61" ht="15.75">
      <c r="A1165" s="62"/>
      <c r="B1165" s="9">
        <v>2016</v>
      </c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>
        <v>0</v>
      </c>
      <c r="AV1165" s="39">
        <v>0</v>
      </c>
      <c r="AW1165" s="75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</row>
    <row r="1166" spans="1:61" ht="15.75">
      <c r="A1166" s="62"/>
      <c r="B1166" s="9">
        <v>2017</v>
      </c>
      <c r="C1166" s="39">
        <v>0</v>
      </c>
      <c r="D1166" s="39">
        <v>0</v>
      </c>
      <c r="E1166" s="39">
        <v>0</v>
      </c>
      <c r="F1166" s="39">
        <v>0</v>
      </c>
      <c r="G1166" s="39">
        <v>0</v>
      </c>
      <c r="H1166" s="39">
        <v>0</v>
      </c>
      <c r="I1166" s="39">
        <v>0</v>
      </c>
      <c r="J1166" s="39">
        <v>0</v>
      </c>
      <c r="K1166" s="39">
        <v>0</v>
      </c>
      <c r="L1166" s="39">
        <v>0</v>
      </c>
      <c r="M1166" s="39">
        <v>0</v>
      </c>
      <c r="N1166" s="39">
        <v>0</v>
      </c>
      <c r="O1166" s="39">
        <v>0</v>
      </c>
      <c r="P1166" s="39">
        <v>0</v>
      </c>
      <c r="Q1166" s="39">
        <v>9.73</v>
      </c>
      <c r="R1166" s="39">
        <v>2</v>
      </c>
      <c r="S1166" s="39">
        <v>0</v>
      </c>
      <c r="T1166" s="39">
        <v>0</v>
      </c>
      <c r="U1166" s="39">
        <v>0</v>
      </c>
      <c r="V1166" s="39">
        <v>0</v>
      </c>
      <c r="W1166" s="39">
        <v>0</v>
      </c>
      <c r="X1166" s="39">
        <v>0</v>
      </c>
      <c r="Y1166" s="39">
        <v>0</v>
      </c>
      <c r="Z1166" s="39">
        <v>0</v>
      </c>
      <c r="AA1166" s="39">
        <v>0</v>
      </c>
      <c r="AB1166" s="39">
        <v>0</v>
      </c>
      <c r="AC1166" s="39">
        <v>0</v>
      </c>
      <c r="AD1166" s="39">
        <v>0</v>
      </c>
      <c r="AE1166" s="39">
        <v>0</v>
      </c>
      <c r="AF1166" s="39">
        <v>0</v>
      </c>
      <c r="AG1166" s="39">
        <v>0</v>
      </c>
      <c r="AH1166" s="39">
        <v>0</v>
      </c>
      <c r="AI1166" s="39">
        <v>0</v>
      </c>
      <c r="AJ1166" s="39">
        <v>0</v>
      </c>
      <c r="AK1166" s="39">
        <v>0</v>
      </c>
      <c r="AL1166" s="39">
        <v>0</v>
      </c>
      <c r="AM1166" s="39">
        <v>0</v>
      </c>
      <c r="AN1166" s="39">
        <v>0</v>
      </c>
      <c r="AO1166" s="39">
        <v>0</v>
      </c>
      <c r="AP1166" s="39">
        <v>0</v>
      </c>
      <c r="AQ1166" s="39">
        <v>0</v>
      </c>
      <c r="AR1166" s="39">
        <v>0</v>
      </c>
      <c r="AS1166" s="39">
        <v>0</v>
      </c>
      <c r="AT1166" s="39">
        <v>0</v>
      </c>
      <c r="AU1166" s="39">
        <v>9.73</v>
      </c>
      <c r="AV1166" s="39">
        <v>2</v>
      </c>
      <c r="AW1166" s="75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</row>
    <row r="1167" spans="1:61" ht="15.75">
      <c r="A1167" s="62" t="s">
        <v>34</v>
      </c>
      <c r="B1167" s="9">
        <v>2015</v>
      </c>
      <c r="C1167" s="39"/>
      <c r="D1167" s="39"/>
      <c r="E1167" s="39">
        <v>22</v>
      </c>
      <c r="F1167" s="39">
        <v>24</v>
      </c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>
        <v>209</v>
      </c>
      <c r="AB1167" s="39">
        <v>188</v>
      </c>
      <c r="AC1167" s="39"/>
      <c r="AD1167" s="39"/>
      <c r="AE1167" s="39"/>
      <c r="AF1167" s="39"/>
      <c r="AG1167" s="39"/>
      <c r="AH1167" s="39"/>
      <c r="AI1167" s="39">
        <v>161</v>
      </c>
      <c r="AJ1167" s="39">
        <v>302</v>
      </c>
      <c r="AK1167" s="39"/>
      <c r="AL1167" s="39"/>
      <c r="AM1167" s="39">
        <v>1</v>
      </c>
      <c r="AN1167" s="39">
        <v>6</v>
      </c>
      <c r="AO1167" s="39"/>
      <c r="AP1167" s="39"/>
      <c r="AQ1167" s="39">
        <v>22</v>
      </c>
      <c r="AR1167" s="39">
        <v>12</v>
      </c>
      <c r="AS1167" s="39"/>
      <c r="AT1167" s="39"/>
      <c r="AU1167" s="39">
        <v>415</v>
      </c>
      <c r="AV1167" s="39">
        <v>532</v>
      </c>
      <c r="AW1167" s="75" t="s">
        <v>35</v>
      </c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</row>
    <row r="1168" spans="1:61" ht="15.75">
      <c r="A1168" s="62"/>
      <c r="B1168" s="9">
        <v>2016</v>
      </c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40"/>
      <c r="AJ1168" s="41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>
        <v>0</v>
      </c>
      <c r="AV1168" s="39">
        <v>0</v>
      </c>
      <c r="AW1168" s="75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</row>
    <row r="1169" spans="1:61" ht="15.75">
      <c r="A1169" s="62"/>
      <c r="B1169" s="9">
        <v>2017</v>
      </c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75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</row>
    <row r="1170" spans="1:61" ht="15.75">
      <c r="A1170" s="62" t="s">
        <v>93</v>
      </c>
      <c r="B1170" s="9">
        <v>2015</v>
      </c>
      <c r="C1170" s="39"/>
      <c r="D1170" s="39"/>
      <c r="E1170" s="39">
        <v>147</v>
      </c>
      <c r="F1170" s="39">
        <v>393</v>
      </c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>
        <v>147</v>
      </c>
      <c r="AV1170" s="39">
        <v>393</v>
      </c>
      <c r="AW1170" s="75" t="s">
        <v>129</v>
      </c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</row>
    <row r="1171" spans="1:61" ht="15.75">
      <c r="A1171" s="62"/>
      <c r="B1171" s="9">
        <v>2016</v>
      </c>
      <c r="C1171" s="39"/>
      <c r="D1171" s="39"/>
      <c r="E1171" s="39">
        <v>44</v>
      </c>
      <c r="F1171" s="39">
        <v>99</v>
      </c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>
        <v>2</v>
      </c>
      <c r="AB1171" s="39">
        <v>2</v>
      </c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>
        <v>46</v>
      </c>
      <c r="AV1171" s="39">
        <v>101</v>
      </c>
      <c r="AW1171" s="75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</row>
    <row r="1172" spans="1:61" ht="15.75">
      <c r="A1172" s="62"/>
      <c r="B1172" s="9">
        <v>2017</v>
      </c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75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</row>
    <row r="1173" spans="1:61" ht="15.75">
      <c r="A1173" s="62" t="s">
        <v>38</v>
      </c>
      <c r="B1173" s="9">
        <v>2015</v>
      </c>
      <c r="C1173" s="39">
        <v>31</v>
      </c>
      <c r="D1173" s="39">
        <v>104</v>
      </c>
      <c r="E1173" s="39">
        <v>205</v>
      </c>
      <c r="F1173" s="39">
        <v>722</v>
      </c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>
        <v>308</v>
      </c>
      <c r="AB1173" s="39">
        <v>325</v>
      </c>
      <c r="AC1173" s="39"/>
      <c r="AD1173" s="39"/>
      <c r="AE1173" s="39"/>
      <c r="AF1173" s="39"/>
      <c r="AG1173" s="39">
        <v>36</v>
      </c>
      <c r="AH1173" s="39">
        <v>180</v>
      </c>
      <c r="AI1173" s="39">
        <v>8</v>
      </c>
      <c r="AJ1173" s="39">
        <v>96</v>
      </c>
      <c r="AK1173" s="39"/>
      <c r="AL1173" s="39"/>
      <c r="AM1173" s="39">
        <v>20</v>
      </c>
      <c r="AN1173" s="39">
        <v>105</v>
      </c>
      <c r="AO1173" s="39"/>
      <c r="AP1173" s="39"/>
      <c r="AQ1173" s="39"/>
      <c r="AR1173" s="39"/>
      <c r="AS1173" s="39"/>
      <c r="AT1173" s="39"/>
      <c r="AU1173" s="39">
        <v>608</v>
      </c>
      <c r="AV1173" s="39">
        <v>1532</v>
      </c>
      <c r="AW1173" s="75" t="s">
        <v>39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</row>
    <row r="1174" spans="1:61" ht="15.75">
      <c r="A1174" s="62"/>
      <c r="B1174" s="9">
        <v>2016</v>
      </c>
      <c r="C1174" s="39"/>
      <c r="D1174" s="39"/>
      <c r="E1174" s="39">
        <v>325</v>
      </c>
      <c r="F1174" s="39">
        <v>716</v>
      </c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>
        <v>147</v>
      </c>
      <c r="AB1174" s="39">
        <v>230</v>
      </c>
      <c r="AC1174" s="39"/>
      <c r="AD1174" s="39"/>
      <c r="AE1174" s="39"/>
      <c r="AF1174" s="39"/>
      <c r="AG1174" s="39">
        <v>23</v>
      </c>
      <c r="AH1174" s="39">
        <v>85</v>
      </c>
      <c r="AI1174" s="40">
        <v>7</v>
      </c>
      <c r="AJ1174" s="41">
        <v>99</v>
      </c>
      <c r="AK1174" s="39"/>
      <c r="AL1174" s="39"/>
      <c r="AM1174" s="39">
        <v>0.19047619047619047</v>
      </c>
      <c r="AN1174" s="39">
        <v>1</v>
      </c>
      <c r="AO1174" s="39"/>
      <c r="AP1174" s="39"/>
      <c r="AQ1174" s="39"/>
      <c r="AR1174" s="39"/>
      <c r="AS1174" s="39"/>
      <c r="AT1174" s="39"/>
      <c r="AU1174" s="39">
        <v>502.1904761904762</v>
      </c>
      <c r="AV1174" s="39">
        <v>1131</v>
      </c>
      <c r="AW1174" s="75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</row>
    <row r="1175" spans="1:61" ht="15.75">
      <c r="A1175" s="62"/>
      <c r="B1175" s="9">
        <v>2017</v>
      </c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75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</row>
    <row r="1176" spans="1:61" s="48" customFormat="1" ht="15.75">
      <c r="A1176" s="62" t="s">
        <v>95</v>
      </c>
      <c r="B1176" s="9">
        <v>2015</v>
      </c>
      <c r="C1176" s="39"/>
      <c r="D1176" s="39"/>
      <c r="E1176" s="39">
        <v>6326</v>
      </c>
      <c r="F1176" s="39">
        <v>12340</v>
      </c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>
        <v>3738</v>
      </c>
      <c r="X1176" s="39">
        <v>5497</v>
      </c>
      <c r="Y1176" s="39"/>
      <c r="Z1176" s="39"/>
      <c r="AA1176" s="39"/>
      <c r="AB1176" s="39"/>
      <c r="AC1176" s="39"/>
      <c r="AD1176" s="39"/>
      <c r="AE1176" s="39">
        <v>11</v>
      </c>
      <c r="AF1176" s="39">
        <v>113</v>
      </c>
      <c r="AG1176" s="39"/>
      <c r="AH1176" s="39"/>
      <c r="AI1176" s="39"/>
      <c r="AJ1176" s="39"/>
      <c r="AK1176" s="39"/>
      <c r="AL1176" s="39"/>
      <c r="AM1176" s="39">
        <v>118</v>
      </c>
      <c r="AN1176" s="39">
        <v>179</v>
      </c>
      <c r="AO1176" s="39"/>
      <c r="AP1176" s="39"/>
      <c r="AQ1176" s="39"/>
      <c r="AR1176" s="39"/>
      <c r="AS1176" s="39">
        <v>6309</v>
      </c>
      <c r="AT1176" s="39">
        <v>12516</v>
      </c>
      <c r="AU1176" s="39">
        <v>16502</v>
      </c>
      <c r="AV1176" s="39">
        <v>30645</v>
      </c>
      <c r="AW1176" s="75" t="s">
        <v>41</v>
      </c>
      <c r="AX1176" s="1"/>
      <c r="AY1176" s="1"/>
      <c r="AZ1176" s="1"/>
      <c r="BA1176" s="1"/>
      <c r="BB1176" s="1"/>
      <c r="BC1176" s="1"/>
      <c r="BD1176" s="1"/>
      <c r="BE1176" s="1"/>
      <c r="BF1176" s="47"/>
      <c r="BG1176" s="47"/>
      <c r="BH1176" s="47"/>
      <c r="BI1176" s="47"/>
    </row>
    <row r="1177" spans="1:61" s="48" customFormat="1" ht="15.75">
      <c r="A1177" s="62"/>
      <c r="B1177" s="9">
        <v>2016</v>
      </c>
      <c r="C1177" s="39"/>
      <c r="D1177" s="39"/>
      <c r="E1177" s="39">
        <v>10960</v>
      </c>
      <c r="F1177" s="39">
        <v>17384</v>
      </c>
      <c r="G1177" s="39"/>
      <c r="H1177" s="39"/>
      <c r="I1177" s="39"/>
      <c r="J1177" s="39">
        <v>5</v>
      </c>
      <c r="K1177" s="39"/>
      <c r="L1177" s="39"/>
      <c r="M1177" s="39"/>
      <c r="N1177" s="39"/>
      <c r="O1177" s="39"/>
      <c r="P1177" s="39"/>
      <c r="Q1177" s="39">
        <v>54</v>
      </c>
      <c r="R1177" s="39">
        <v>34</v>
      </c>
      <c r="S1177" s="39"/>
      <c r="T1177" s="39"/>
      <c r="U1177" s="39"/>
      <c r="V1177" s="39"/>
      <c r="W1177" s="39">
        <v>4144</v>
      </c>
      <c r="X1177" s="39">
        <v>4612</v>
      </c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>
        <v>144</v>
      </c>
      <c r="AN1177" s="39">
        <v>343</v>
      </c>
      <c r="AO1177" s="39">
        <v>2</v>
      </c>
      <c r="AP1177" s="39">
        <v>13</v>
      </c>
      <c r="AQ1177" s="39"/>
      <c r="AR1177" s="39"/>
      <c r="AS1177" s="39">
        <v>11100</v>
      </c>
      <c r="AT1177" s="39">
        <v>22387</v>
      </c>
      <c r="AU1177" s="39">
        <v>26404</v>
      </c>
      <c r="AV1177" s="39">
        <v>44778</v>
      </c>
      <c r="AW1177" s="75"/>
      <c r="AX1177" s="1"/>
      <c r="AY1177" s="1"/>
      <c r="AZ1177" s="1"/>
      <c r="BA1177" s="1"/>
      <c r="BB1177" s="1"/>
      <c r="BC1177" s="1"/>
      <c r="BD1177" s="1"/>
      <c r="BE1177" s="1"/>
      <c r="BF1177" s="47"/>
      <c r="BG1177" s="47"/>
      <c r="BH1177" s="47"/>
      <c r="BI1177" s="47"/>
    </row>
    <row r="1178" spans="1:61" s="48" customFormat="1" ht="15.75">
      <c r="A1178" s="62"/>
      <c r="B1178" s="9">
        <v>2017</v>
      </c>
      <c r="C1178" s="39"/>
      <c r="D1178" s="39"/>
      <c r="E1178" s="39">
        <v>9279.4639999999999</v>
      </c>
      <c r="F1178" s="39">
        <v>18938.602800000001</v>
      </c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>
        <v>3382.61</v>
      </c>
      <c r="X1178" s="39">
        <v>2994.3472000000002</v>
      </c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>
        <v>108.491</v>
      </c>
      <c r="AN1178" s="39">
        <v>260.702</v>
      </c>
      <c r="AO1178" s="39">
        <v>1.1459999999999999</v>
      </c>
      <c r="AP1178" s="39">
        <v>13.3536</v>
      </c>
      <c r="AQ1178" s="39"/>
      <c r="AR1178" s="39"/>
      <c r="AS1178" s="39">
        <v>11113.046</v>
      </c>
      <c r="AT1178" s="39">
        <v>13871.005200000001</v>
      </c>
      <c r="AU1178" s="39">
        <v>23884.757000000001</v>
      </c>
      <c r="AV1178" s="39">
        <v>36078.010800000004</v>
      </c>
      <c r="AW1178" s="75"/>
      <c r="AX1178" s="1"/>
      <c r="AY1178" s="1"/>
      <c r="AZ1178" s="1"/>
      <c r="BA1178" s="1"/>
      <c r="BB1178" s="1"/>
      <c r="BC1178" s="1"/>
      <c r="BD1178" s="1"/>
      <c r="BE1178" s="1"/>
      <c r="BF1178" s="47"/>
      <c r="BG1178" s="47"/>
      <c r="BH1178" s="47"/>
      <c r="BI1178" s="47"/>
    </row>
    <row r="1179" spans="1:61" ht="15.75">
      <c r="A1179" s="62" t="s">
        <v>42</v>
      </c>
      <c r="B1179" s="9">
        <v>2015</v>
      </c>
      <c r="C1179" s="39"/>
      <c r="D1179" s="39">
        <v>4</v>
      </c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>
        <v>31</v>
      </c>
      <c r="AB1179" s="39">
        <v>27</v>
      </c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>
        <v>9</v>
      </c>
      <c r="AR1179" s="39">
        <v>20</v>
      </c>
      <c r="AS1179" s="39"/>
      <c r="AT1179" s="39"/>
      <c r="AU1179" s="39">
        <v>40</v>
      </c>
      <c r="AV1179" s="39">
        <v>51</v>
      </c>
      <c r="AW1179" s="75" t="s">
        <v>43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</row>
    <row r="1180" spans="1:61" ht="15.75">
      <c r="A1180" s="62"/>
      <c r="B1180" s="9">
        <v>2016</v>
      </c>
      <c r="C1180" s="39"/>
      <c r="D1180" s="39">
        <v>1</v>
      </c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>
        <v>39</v>
      </c>
      <c r="AB1180" s="39">
        <v>43</v>
      </c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>
        <v>39</v>
      </c>
      <c r="AV1180" s="39">
        <v>44</v>
      </c>
      <c r="AW1180" s="75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</row>
    <row r="1181" spans="1:61" ht="15.75">
      <c r="A1181" s="62"/>
      <c r="B1181" s="9">
        <v>2017</v>
      </c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75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</row>
    <row r="1182" spans="1:61" ht="15.75">
      <c r="A1182" s="62" t="s">
        <v>44</v>
      </c>
      <c r="B1182" s="9">
        <v>2015</v>
      </c>
      <c r="C1182" s="39"/>
      <c r="D1182" s="39"/>
      <c r="E1182" s="39">
        <v>1739</v>
      </c>
      <c r="F1182" s="39">
        <v>10860</v>
      </c>
      <c r="G1182" s="39">
        <v>29</v>
      </c>
      <c r="H1182" s="39">
        <v>35</v>
      </c>
      <c r="I1182" s="39"/>
      <c r="J1182" s="39"/>
      <c r="K1182" s="39"/>
      <c r="L1182" s="39"/>
      <c r="M1182" s="39"/>
      <c r="N1182" s="39"/>
      <c r="O1182" s="39"/>
      <c r="P1182" s="39"/>
      <c r="Q1182" s="39">
        <v>7880</v>
      </c>
      <c r="R1182" s="39">
        <v>3825</v>
      </c>
      <c r="S1182" s="39"/>
      <c r="T1182" s="39"/>
      <c r="U1182" s="39"/>
      <c r="V1182" s="39"/>
      <c r="W1182" s="39"/>
      <c r="X1182" s="39"/>
      <c r="Y1182" s="39"/>
      <c r="Z1182" s="39"/>
      <c r="AA1182" s="39">
        <v>4735</v>
      </c>
      <c r="AB1182" s="39">
        <v>3799</v>
      </c>
      <c r="AC1182" s="39"/>
      <c r="AD1182" s="39"/>
      <c r="AE1182" s="39"/>
      <c r="AF1182" s="39"/>
      <c r="AG1182" s="39"/>
      <c r="AH1182" s="39"/>
      <c r="AI1182" s="39">
        <v>7</v>
      </c>
      <c r="AJ1182" s="39">
        <v>145</v>
      </c>
      <c r="AK1182" s="39"/>
      <c r="AL1182" s="39"/>
      <c r="AM1182" s="39">
        <v>2670</v>
      </c>
      <c r="AN1182" s="39">
        <v>4495</v>
      </c>
      <c r="AO1182" s="39"/>
      <c r="AP1182" s="39"/>
      <c r="AQ1182" s="39"/>
      <c r="AR1182" s="39"/>
      <c r="AS1182" s="39"/>
      <c r="AT1182" s="39"/>
      <c r="AU1182" s="39">
        <v>17060</v>
      </c>
      <c r="AV1182" s="39">
        <v>23159</v>
      </c>
      <c r="AW1182" s="75" t="s">
        <v>45</v>
      </c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</row>
    <row r="1183" spans="1:61" ht="15.75">
      <c r="A1183" s="62"/>
      <c r="B1183" s="9">
        <v>2016</v>
      </c>
      <c r="C1183" s="39"/>
      <c r="D1183" s="39"/>
      <c r="E1183" s="39">
        <v>1830</v>
      </c>
      <c r="F1183" s="39">
        <v>12481</v>
      </c>
      <c r="G1183" s="39">
        <v>6</v>
      </c>
      <c r="H1183" s="39">
        <v>22</v>
      </c>
      <c r="I1183" s="39">
        <v>8</v>
      </c>
      <c r="J1183" s="39">
        <v>63</v>
      </c>
      <c r="K1183" s="39"/>
      <c r="L1183" s="39"/>
      <c r="M1183" s="39"/>
      <c r="N1183" s="39"/>
      <c r="O1183" s="39"/>
      <c r="P1183" s="39"/>
      <c r="Q1183" s="39">
        <v>8557</v>
      </c>
      <c r="R1183" s="39">
        <v>5261</v>
      </c>
      <c r="S1183" s="39"/>
      <c r="T1183" s="39"/>
      <c r="U1183" s="39"/>
      <c r="V1183" s="39"/>
      <c r="W1183" s="39"/>
      <c r="X1183" s="39"/>
      <c r="Y1183" s="39"/>
      <c r="Z1183" s="39"/>
      <c r="AA1183" s="39">
        <v>4361</v>
      </c>
      <c r="AB1183" s="39">
        <v>3260</v>
      </c>
      <c r="AC1183" s="39"/>
      <c r="AD1183" s="39"/>
      <c r="AE1183" s="39"/>
      <c r="AF1183" s="39"/>
      <c r="AG1183" s="39"/>
      <c r="AH1183" s="39"/>
      <c r="AI1183" s="39">
        <v>14</v>
      </c>
      <c r="AJ1183" s="39">
        <v>175</v>
      </c>
      <c r="AK1183" s="39"/>
      <c r="AL1183" s="39"/>
      <c r="AM1183" s="39">
        <v>3221</v>
      </c>
      <c r="AN1183" s="39">
        <v>5575</v>
      </c>
      <c r="AO1183" s="39">
        <v>53</v>
      </c>
      <c r="AP1183" s="39">
        <v>65</v>
      </c>
      <c r="AQ1183" s="39"/>
      <c r="AR1183" s="39"/>
      <c r="AS1183" s="39"/>
      <c r="AT1183" s="39"/>
      <c r="AU1183" s="39">
        <v>18050</v>
      </c>
      <c r="AV1183" s="39">
        <v>26902</v>
      </c>
      <c r="AW1183" s="75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</row>
    <row r="1184" spans="1:61" ht="15.75">
      <c r="A1184" s="62"/>
      <c r="B1184" s="9">
        <v>2017</v>
      </c>
      <c r="C1184" s="39"/>
      <c r="D1184" s="39"/>
      <c r="E1184" s="39">
        <v>1942</v>
      </c>
      <c r="F1184" s="39">
        <v>27223</v>
      </c>
      <c r="G1184" s="39"/>
      <c r="H1184" s="39"/>
      <c r="I1184" s="39">
        <v>156</v>
      </c>
      <c r="J1184" s="39">
        <v>3613</v>
      </c>
      <c r="K1184" s="39"/>
      <c r="L1184" s="39"/>
      <c r="M1184" s="39"/>
      <c r="N1184" s="39"/>
      <c r="O1184" s="39"/>
      <c r="P1184" s="39"/>
      <c r="Q1184" s="39">
        <v>3009</v>
      </c>
      <c r="R1184" s="39">
        <v>9084</v>
      </c>
      <c r="S1184" s="39">
        <v>10</v>
      </c>
      <c r="T1184" s="39">
        <v>91</v>
      </c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>
        <v>1</v>
      </c>
      <c r="AJ1184" s="39">
        <v>124</v>
      </c>
      <c r="AK1184" s="39"/>
      <c r="AL1184" s="39"/>
      <c r="AM1184" s="39">
        <v>1287</v>
      </c>
      <c r="AN1184" s="39">
        <v>12202</v>
      </c>
      <c r="AO1184" s="39"/>
      <c r="AP1184" s="39"/>
      <c r="AQ1184" s="39"/>
      <c r="AR1184" s="39"/>
      <c r="AS1184" s="39"/>
      <c r="AT1184" s="39"/>
      <c r="AU1184" s="39">
        <v>6405</v>
      </c>
      <c r="AV1184" s="39">
        <v>52450</v>
      </c>
      <c r="AW1184" s="75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</row>
    <row r="1185" spans="1:61" ht="15.75">
      <c r="A1185" s="62" t="s">
        <v>46</v>
      </c>
      <c r="B1185" s="9">
        <v>2015</v>
      </c>
      <c r="C1185" s="39"/>
      <c r="D1185" s="39"/>
      <c r="E1185" s="39">
        <v>748</v>
      </c>
      <c r="F1185" s="39">
        <v>5264</v>
      </c>
      <c r="G1185" s="39">
        <v>16</v>
      </c>
      <c r="H1185" s="39">
        <v>106</v>
      </c>
      <c r="I1185" s="39"/>
      <c r="J1185" s="39"/>
      <c r="K1185" s="39"/>
      <c r="L1185" s="39"/>
      <c r="M1185" s="39"/>
      <c r="N1185" s="39"/>
      <c r="O1185" s="39"/>
      <c r="P1185" s="39"/>
      <c r="Q1185" s="39">
        <v>3168</v>
      </c>
      <c r="R1185" s="39">
        <v>4342</v>
      </c>
      <c r="S1185" s="39"/>
      <c r="T1185" s="39"/>
      <c r="U1185" s="39"/>
      <c r="V1185" s="39"/>
      <c r="W1185" s="39"/>
      <c r="X1185" s="39"/>
      <c r="Y1185" s="39"/>
      <c r="Z1185" s="39"/>
      <c r="AA1185" s="39">
        <v>455</v>
      </c>
      <c r="AB1185" s="39">
        <v>506</v>
      </c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>
        <v>3390</v>
      </c>
      <c r="AN1185" s="39">
        <v>6475</v>
      </c>
      <c r="AO1185" s="39"/>
      <c r="AP1185" s="39">
        <v>7</v>
      </c>
      <c r="AQ1185" s="39"/>
      <c r="AR1185" s="39"/>
      <c r="AS1185" s="39">
        <v>24</v>
      </c>
      <c r="AT1185" s="39">
        <v>38</v>
      </c>
      <c r="AU1185" s="39">
        <v>7801</v>
      </c>
      <c r="AV1185" s="39">
        <v>16738</v>
      </c>
      <c r="AW1185" s="75" t="s">
        <v>47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</row>
    <row r="1186" spans="1:61" ht="15.75">
      <c r="A1186" s="62"/>
      <c r="B1186" s="9">
        <v>2016</v>
      </c>
      <c r="C1186" s="39"/>
      <c r="D1186" s="39"/>
      <c r="E1186" s="39">
        <v>780</v>
      </c>
      <c r="F1186" s="39">
        <v>6309</v>
      </c>
      <c r="G1186" s="39">
        <v>4</v>
      </c>
      <c r="H1186" s="39">
        <v>8</v>
      </c>
      <c r="I1186" s="39">
        <v>5</v>
      </c>
      <c r="J1186" s="39">
        <v>42</v>
      </c>
      <c r="K1186" s="39"/>
      <c r="L1186" s="39"/>
      <c r="M1186" s="39"/>
      <c r="N1186" s="39"/>
      <c r="O1186" s="39"/>
      <c r="P1186" s="39"/>
      <c r="Q1186" s="39">
        <v>3351</v>
      </c>
      <c r="R1186" s="39">
        <v>7198</v>
      </c>
      <c r="S1186" s="39"/>
      <c r="T1186" s="39">
        <v>2</v>
      </c>
      <c r="U1186" s="39"/>
      <c r="V1186" s="39"/>
      <c r="W1186" s="39"/>
      <c r="X1186" s="39"/>
      <c r="Y1186" s="39"/>
      <c r="Z1186" s="39"/>
      <c r="AA1186" s="39">
        <v>319</v>
      </c>
      <c r="AB1186" s="39">
        <v>265</v>
      </c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>
        <v>3318</v>
      </c>
      <c r="AN1186" s="39">
        <v>10008</v>
      </c>
      <c r="AO1186" s="39"/>
      <c r="AP1186" s="39">
        <v>7</v>
      </c>
      <c r="AQ1186" s="39"/>
      <c r="AR1186" s="39"/>
      <c r="AS1186" s="39">
        <v>80</v>
      </c>
      <c r="AT1186" s="39">
        <v>218</v>
      </c>
      <c r="AU1186" s="39">
        <v>7857</v>
      </c>
      <c r="AV1186" s="39">
        <v>24057</v>
      </c>
      <c r="AW1186" s="75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</row>
    <row r="1187" spans="1:61" ht="15.75">
      <c r="A1187" s="62"/>
      <c r="B1187" s="9">
        <v>2017</v>
      </c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75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</row>
    <row r="1188" spans="1:61" ht="15.75">
      <c r="A1188" s="62" t="s">
        <v>130</v>
      </c>
      <c r="B1188" s="9">
        <v>2015</v>
      </c>
      <c r="C1188" s="39"/>
      <c r="D1188" s="39"/>
      <c r="E1188" s="39">
        <v>19</v>
      </c>
      <c r="F1188" s="39">
        <v>99</v>
      </c>
      <c r="G1188" s="39"/>
      <c r="H1188" s="39"/>
      <c r="I1188" s="39">
        <v>71</v>
      </c>
      <c r="J1188" s="39">
        <v>87</v>
      </c>
      <c r="K1188" s="39"/>
      <c r="L1188" s="39"/>
      <c r="M1188" s="39"/>
      <c r="N1188" s="39"/>
      <c r="O1188" s="39"/>
      <c r="P1188" s="39"/>
      <c r="Q1188" s="39">
        <v>136</v>
      </c>
      <c r="R1188" s="39">
        <v>972</v>
      </c>
      <c r="S1188" s="39"/>
      <c r="T1188" s="39"/>
      <c r="U1188" s="39"/>
      <c r="V1188" s="39"/>
      <c r="W1188" s="39">
        <v>57</v>
      </c>
      <c r="X1188" s="39">
        <v>89</v>
      </c>
      <c r="Y1188" s="39"/>
      <c r="Z1188" s="39"/>
      <c r="AA1188" s="39">
        <v>183</v>
      </c>
      <c r="AB1188" s="39">
        <v>321</v>
      </c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>
        <v>1734</v>
      </c>
      <c r="AN1188" s="39">
        <v>5543</v>
      </c>
      <c r="AO1188" s="39">
        <v>223</v>
      </c>
      <c r="AP1188" s="39">
        <v>367</v>
      </c>
      <c r="AQ1188" s="39">
        <v>505</v>
      </c>
      <c r="AR1188" s="39">
        <v>1866</v>
      </c>
      <c r="AS1188" s="39">
        <v>358</v>
      </c>
      <c r="AT1188" s="39">
        <v>683</v>
      </c>
      <c r="AU1188" s="39">
        <v>3286</v>
      </c>
      <c r="AV1188" s="39">
        <v>10027</v>
      </c>
      <c r="AW1188" s="75" t="s">
        <v>49</v>
      </c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</row>
    <row r="1189" spans="1:61" ht="15.75">
      <c r="A1189" s="62"/>
      <c r="B1189" s="9">
        <v>2016</v>
      </c>
      <c r="C1189" s="39"/>
      <c r="D1189" s="39"/>
      <c r="E1189" s="39">
        <v>28</v>
      </c>
      <c r="F1189" s="39">
        <v>138</v>
      </c>
      <c r="G1189" s="39"/>
      <c r="H1189" s="39"/>
      <c r="I1189" s="39">
        <v>90</v>
      </c>
      <c r="J1189" s="39">
        <v>117</v>
      </c>
      <c r="K1189" s="39"/>
      <c r="L1189" s="39"/>
      <c r="M1189" s="39"/>
      <c r="N1189" s="39"/>
      <c r="O1189" s="39"/>
      <c r="P1189" s="39"/>
      <c r="Q1189" s="39">
        <v>65</v>
      </c>
      <c r="R1189" s="39">
        <v>523</v>
      </c>
      <c r="S1189" s="39"/>
      <c r="T1189" s="39"/>
      <c r="U1189" s="39"/>
      <c r="V1189" s="39">
        <v>2</v>
      </c>
      <c r="W1189" s="39">
        <v>69</v>
      </c>
      <c r="X1189" s="39">
        <v>95</v>
      </c>
      <c r="Y1189" s="39"/>
      <c r="Z1189" s="39"/>
      <c r="AA1189" s="39">
        <v>80</v>
      </c>
      <c r="AB1189" s="39">
        <v>102</v>
      </c>
      <c r="AC1189" s="39"/>
      <c r="AD1189" s="39"/>
      <c r="AE1189" s="39"/>
      <c r="AF1189" s="39"/>
      <c r="AG1189" s="39"/>
      <c r="AH1189" s="39"/>
      <c r="AI1189" s="39"/>
      <c r="AJ1189" s="39"/>
      <c r="AK1189" s="39">
        <v>1</v>
      </c>
      <c r="AL1189" s="39">
        <v>3</v>
      </c>
      <c r="AM1189" s="39">
        <v>2594</v>
      </c>
      <c r="AN1189" s="39">
        <v>7438</v>
      </c>
      <c r="AO1189" s="39">
        <v>252</v>
      </c>
      <c r="AP1189" s="39">
        <v>552</v>
      </c>
      <c r="AQ1189" s="39">
        <v>548</v>
      </c>
      <c r="AR1189" s="39">
        <v>1803</v>
      </c>
      <c r="AS1189" s="39">
        <v>79</v>
      </c>
      <c r="AT1189" s="39">
        <v>176</v>
      </c>
      <c r="AU1189" s="39">
        <v>3806</v>
      </c>
      <c r="AV1189" s="39">
        <v>10949</v>
      </c>
      <c r="AW1189" s="75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</row>
    <row r="1190" spans="1:61" ht="15.75">
      <c r="A1190" s="62"/>
      <c r="B1190" s="9">
        <v>2017</v>
      </c>
      <c r="C1190" s="39"/>
      <c r="D1190" s="39"/>
      <c r="E1190" s="39"/>
      <c r="F1190" s="39"/>
      <c r="G1190" s="39"/>
      <c r="H1190" s="39"/>
      <c r="I1190" s="39">
        <v>476</v>
      </c>
      <c r="J1190" s="39">
        <v>84</v>
      </c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>
        <v>60</v>
      </c>
      <c r="X1190" s="39">
        <v>52</v>
      </c>
      <c r="Y1190" s="39"/>
      <c r="Z1190" s="39"/>
      <c r="AA1190" s="39">
        <v>94</v>
      </c>
      <c r="AB1190" s="39">
        <v>108</v>
      </c>
      <c r="AC1190" s="39"/>
      <c r="AD1190" s="39"/>
      <c r="AE1190" s="39"/>
      <c r="AF1190" s="39"/>
      <c r="AG1190" s="39"/>
      <c r="AH1190" s="39"/>
      <c r="AI1190" s="39"/>
      <c r="AJ1190" s="39"/>
      <c r="AK1190" s="39">
        <v>46</v>
      </c>
      <c r="AL1190" s="39">
        <v>5</v>
      </c>
      <c r="AM1190" s="39">
        <v>6827</v>
      </c>
      <c r="AN1190" s="39">
        <v>2758</v>
      </c>
      <c r="AO1190" s="39">
        <v>842</v>
      </c>
      <c r="AP1190" s="39">
        <v>497</v>
      </c>
      <c r="AQ1190" s="39">
        <v>1506</v>
      </c>
      <c r="AR1190" s="39">
        <v>495</v>
      </c>
      <c r="AS1190" s="39">
        <v>138</v>
      </c>
      <c r="AT1190" s="39">
        <v>110</v>
      </c>
      <c r="AU1190" s="39">
        <v>9989</v>
      </c>
      <c r="AV1190" s="39">
        <v>4109</v>
      </c>
      <c r="AW1190" s="75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</row>
    <row r="1191" spans="1:61" ht="15.75">
      <c r="A1191" s="62" t="s">
        <v>50</v>
      </c>
      <c r="B1191" s="9">
        <v>2015</v>
      </c>
      <c r="C1191" s="39">
        <v>1</v>
      </c>
      <c r="D1191" s="39">
        <v>3</v>
      </c>
      <c r="E1191" s="39"/>
      <c r="F1191" s="39">
        <v>4</v>
      </c>
      <c r="G1191" s="39"/>
      <c r="H1191" s="39"/>
      <c r="I1191" s="39">
        <v>728</v>
      </c>
      <c r="J1191" s="39">
        <v>1041</v>
      </c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>
        <v>2</v>
      </c>
      <c r="AB1191" s="39">
        <v>23</v>
      </c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>
        <v>421.88679245283021</v>
      </c>
      <c r="AN1191" s="39">
        <v>258</v>
      </c>
      <c r="AO1191" s="39">
        <v>36</v>
      </c>
      <c r="AP1191" s="39">
        <v>35</v>
      </c>
      <c r="AQ1191" s="39">
        <v>80</v>
      </c>
      <c r="AR1191" s="39">
        <v>68</v>
      </c>
      <c r="AS1191" s="39"/>
      <c r="AT1191" s="39"/>
      <c r="AU1191" s="39">
        <v>1268.8867924528302</v>
      </c>
      <c r="AV1191" s="39">
        <v>1432</v>
      </c>
      <c r="AW1191" s="75" t="s">
        <v>51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</row>
    <row r="1192" spans="1:61" ht="15.75">
      <c r="A1192" s="62"/>
      <c r="B1192" s="9">
        <v>2016</v>
      </c>
      <c r="C1192" s="39"/>
      <c r="D1192" s="39"/>
      <c r="E1192" s="39"/>
      <c r="F1192" s="39">
        <v>31962.959999999999</v>
      </c>
      <c r="G1192" s="39"/>
      <c r="H1192" s="39"/>
      <c r="I1192" s="39">
        <v>448</v>
      </c>
      <c r="J1192" s="39">
        <v>3036.2829999999999</v>
      </c>
      <c r="K1192" s="39"/>
      <c r="L1192" s="39"/>
      <c r="M1192" s="39"/>
      <c r="N1192" s="39"/>
      <c r="O1192" s="39"/>
      <c r="P1192" s="39"/>
      <c r="Q1192" s="39">
        <v>37</v>
      </c>
      <c r="R1192" s="39">
        <v>238</v>
      </c>
      <c r="S1192" s="39"/>
      <c r="T1192" s="39"/>
      <c r="U1192" s="39"/>
      <c r="V1192" s="39"/>
      <c r="W1192" s="39"/>
      <c r="X1192" s="39"/>
      <c r="Y1192" s="39"/>
      <c r="Z1192" s="39"/>
      <c r="AA1192" s="39">
        <v>243</v>
      </c>
      <c r="AB1192" s="39">
        <v>761.47199999999998</v>
      </c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>
        <v>379.37106918238999</v>
      </c>
      <c r="AN1192" s="39">
        <v>325.66699999999997</v>
      </c>
      <c r="AO1192" s="39"/>
      <c r="AP1192" s="39">
        <v>6359.1980000000003</v>
      </c>
      <c r="AQ1192" s="39"/>
      <c r="AR1192" s="39"/>
      <c r="AS1192" s="39"/>
      <c r="AT1192" s="39"/>
      <c r="AU1192" s="39">
        <v>1107.3710691823899</v>
      </c>
      <c r="AV1192" s="39">
        <v>1514</v>
      </c>
      <c r="AW1192" s="75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</row>
    <row r="1193" spans="1:61" ht="15.75">
      <c r="A1193" s="62"/>
      <c r="B1193" s="9">
        <v>2017</v>
      </c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75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</row>
    <row r="1194" spans="1:61" ht="15.75">
      <c r="A1194" s="62" t="s">
        <v>52</v>
      </c>
      <c r="B1194" s="9">
        <v>2015</v>
      </c>
      <c r="C1194" s="39"/>
      <c r="D1194" s="39"/>
      <c r="E1194" s="39">
        <v>2619</v>
      </c>
      <c r="F1194" s="39">
        <v>25029</v>
      </c>
      <c r="G1194" s="39">
        <v>236</v>
      </c>
      <c r="H1194" s="39">
        <v>1765</v>
      </c>
      <c r="I1194" s="39">
        <v>69</v>
      </c>
      <c r="J1194" s="39">
        <v>716</v>
      </c>
      <c r="K1194" s="39"/>
      <c r="L1194" s="39"/>
      <c r="M1194" s="39"/>
      <c r="N1194" s="39"/>
      <c r="O1194" s="39"/>
      <c r="P1194" s="39"/>
      <c r="Q1194" s="39">
        <v>448</v>
      </c>
      <c r="R1194" s="39">
        <v>3579</v>
      </c>
      <c r="S1194" s="39"/>
      <c r="T1194" s="39"/>
      <c r="U1194" s="39"/>
      <c r="V1194" s="39"/>
      <c r="W1194" s="39">
        <v>33</v>
      </c>
      <c r="X1194" s="39">
        <v>192</v>
      </c>
      <c r="Y1194" s="39"/>
      <c r="Z1194" s="39"/>
      <c r="AA1194" s="39">
        <v>7973</v>
      </c>
      <c r="AB1194" s="39">
        <v>8760</v>
      </c>
      <c r="AC1194" s="39"/>
      <c r="AD1194" s="39"/>
      <c r="AE1194" s="39"/>
      <c r="AF1194" s="39"/>
      <c r="AG1194" s="39"/>
      <c r="AH1194" s="39"/>
      <c r="AI1194" s="39"/>
      <c r="AJ1194" s="39"/>
      <c r="AK1194" s="39">
        <v>5</v>
      </c>
      <c r="AL1194" s="39">
        <v>29</v>
      </c>
      <c r="AM1194" s="39"/>
      <c r="AN1194" s="39"/>
      <c r="AO1194" s="39">
        <v>801</v>
      </c>
      <c r="AP1194" s="39">
        <v>707</v>
      </c>
      <c r="AQ1194" s="39">
        <v>81</v>
      </c>
      <c r="AR1194" s="39">
        <v>353</v>
      </c>
      <c r="AS1194" s="39">
        <v>7265</v>
      </c>
      <c r="AT1194" s="39">
        <v>21843</v>
      </c>
      <c r="AU1194" s="39">
        <v>19530</v>
      </c>
      <c r="AV1194" s="39">
        <v>62973</v>
      </c>
      <c r="AW1194" s="75" t="s">
        <v>53</v>
      </c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</row>
    <row r="1195" spans="1:61" ht="15.75">
      <c r="A1195" s="62"/>
      <c r="B1195" s="9">
        <v>2016</v>
      </c>
      <c r="C1195" s="39"/>
      <c r="D1195" s="39"/>
      <c r="E1195" s="39">
        <v>5061</v>
      </c>
      <c r="F1195" s="39">
        <v>43347</v>
      </c>
      <c r="G1195" s="39">
        <v>74</v>
      </c>
      <c r="H1195" s="39">
        <v>708</v>
      </c>
      <c r="I1195" s="39">
        <v>3</v>
      </c>
      <c r="J1195" s="39">
        <v>31</v>
      </c>
      <c r="K1195" s="39"/>
      <c r="L1195" s="39"/>
      <c r="M1195" s="39"/>
      <c r="N1195" s="39"/>
      <c r="O1195" s="39"/>
      <c r="P1195" s="39"/>
      <c r="Q1195" s="39">
        <v>721.63174070969546</v>
      </c>
      <c r="R1195" s="39">
        <v>5765</v>
      </c>
      <c r="S1195" s="39"/>
      <c r="T1195" s="39"/>
      <c r="U1195" s="39"/>
      <c r="V1195" s="39"/>
      <c r="W1195" s="39">
        <v>39</v>
      </c>
      <c r="X1195" s="39">
        <v>55</v>
      </c>
      <c r="Y1195" s="39"/>
      <c r="Z1195" s="39"/>
      <c r="AA1195" s="39">
        <v>5220.6767123287664</v>
      </c>
      <c r="AB1195" s="39">
        <v>5736</v>
      </c>
      <c r="AC1195" s="39"/>
      <c r="AD1195" s="39"/>
      <c r="AE1195" s="39"/>
      <c r="AF1195" s="39"/>
      <c r="AG1195" s="39"/>
      <c r="AH1195" s="39"/>
      <c r="AI1195" s="39"/>
      <c r="AJ1195" s="39"/>
      <c r="AK1195" s="39">
        <v>20.172413793103448</v>
      </c>
      <c r="AL1195" s="39">
        <v>117</v>
      </c>
      <c r="AM1195" s="39"/>
      <c r="AN1195" s="39"/>
      <c r="AO1195" s="39">
        <v>865</v>
      </c>
      <c r="AP1195" s="39">
        <v>1268</v>
      </c>
      <c r="AQ1195" s="39">
        <v>585</v>
      </c>
      <c r="AR1195" s="39">
        <v>1447</v>
      </c>
      <c r="AS1195" s="39">
        <v>5773</v>
      </c>
      <c r="AT1195" s="39">
        <v>20098</v>
      </c>
      <c r="AU1195" s="39">
        <v>18362.480866831567</v>
      </c>
      <c r="AV1195" s="39">
        <v>78572</v>
      </c>
      <c r="AW1195" s="75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</row>
    <row r="1196" spans="1:61" ht="15.75">
      <c r="A1196" s="62"/>
      <c r="B1196" s="9">
        <v>2017</v>
      </c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75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</row>
    <row r="1197" spans="1:61" ht="15.75">
      <c r="A1197" s="62" t="s">
        <v>54</v>
      </c>
      <c r="B1197" s="9">
        <v>2015</v>
      </c>
      <c r="C1197" s="39"/>
      <c r="D1197" s="39"/>
      <c r="E1197" s="39">
        <v>349</v>
      </c>
      <c r="F1197" s="39">
        <v>1061</v>
      </c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>
        <v>50</v>
      </c>
      <c r="R1197" s="39">
        <v>272</v>
      </c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>
        <v>18</v>
      </c>
      <c r="AN1197" s="39">
        <v>10</v>
      </c>
      <c r="AO1197" s="39"/>
      <c r="AP1197" s="39"/>
      <c r="AQ1197" s="39">
        <v>5</v>
      </c>
      <c r="AR1197" s="39">
        <v>11</v>
      </c>
      <c r="AS1197" s="39"/>
      <c r="AT1197" s="39"/>
      <c r="AU1197" s="39">
        <v>422</v>
      </c>
      <c r="AV1197" s="39">
        <v>1354</v>
      </c>
      <c r="AW1197" s="75" t="s">
        <v>55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</row>
    <row r="1198" spans="1:61" ht="15.75">
      <c r="A1198" s="62"/>
      <c r="B1198" s="9">
        <v>2016</v>
      </c>
      <c r="C1198" s="39"/>
      <c r="D1198" s="39"/>
      <c r="E1198" s="39">
        <v>341</v>
      </c>
      <c r="F1198" s="39">
        <v>1152</v>
      </c>
      <c r="G1198" s="39"/>
      <c r="H1198" s="39"/>
      <c r="I1198" s="39">
        <v>2</v>
      </c>
      <c r="J1198" s="39">
        <v>11</v>
      </c>
      <c r="K1198" s="39"/>
      <c r="L1198" s="39"/>
      <c r="M1198" s="39"/>
      <c r="N1198" s="39"/>
      <c r="O1198" s="39"/>
      <c r="P1198" s="39"/>
      <c r="Q1198" s="39">
        <v>17</v>
      </c>
      <c r="R1198" s="39">
        <v>90</v>
      </c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>
        <v>0</v>
      </c>
      <c r="AS1198" s="39"/>
      <c r="AT1198" s="39"/>
      <c r="AU1198" s="39">
        <v>360</v>
      </c>
      <c r="AV1198" s="39">
        <v>1253</v>
      </c>
      <c r="AW1198" s="75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</row>
    <row r="1199" spans="1:61" ht="15.75">
      <c r="A1199" s="62"/>
      <c r="B1199" s="9">
        <v>2017</v>
      </c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75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</row>
    <row r="1200" spans="1:61" ht="15.75">
      <c r="A1200" s="62" t="s">
        <v>56</v>
      </c>
      <c r="B1200" s="9">
        <v>2015</v>
      </c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>
        <v>1</v>
      </c>
      <c r="AP1200" s="39">
        <v>1</v>
      </c>
      <c r="AQ1200" s="39"/>
      <c r="AR1200" s="39"/>
      <c r="AS1200" s="39"/>
      <c r="AT1200" s="39"/>
      <c r="AU1200" s="39">
        <v>1</v>
      </c>
      <c r="AV1200" s="39">
        <v>1</v>
      </c>
      <c r="AW1200" s="75" t="s">
        <v>57</v>
      </c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</row>
    <row r="1201" spans="1:61" ht="15.75">
      <c r="A1201" s="62"/>
      <c r="B1201" s="9">
        <v>2016</v>
      </c>
      <c r="C1201" s="39"/>
      <c r="D1201" s="39"/>
      <c r="E1201" s="39">
        <v>14</v>
      </c>
      <c r="F1201" s="39">
        <v>3</v>
      </c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>
        <v>1</v>
      </c>
      <c r="AP1201" s="39">
        <v>2</v>
      </c>
      <c r="AQ1201" s="39"/>
      <c r="AR1201" s="39"/>
      <c r="AS1201" s="39"/>
      <c r="AT1201" s="39"/>
      <c r="AU1201" s="39">
        <v>15</v>
      </c>
      <c r="AV1201" s="39">
        <v>5</v>
      </c>
      <c r="AW1201" s="75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</row>
    <row r="1202" spans="1:61" ht="15.75">
      <c r="A1202" s="62"/>
      <c r="B1202" s="9">
        <v>2017</v>
      </c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75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</row>
    <row r="1203" spans="1:61" ht="15.75">
      <c r="A1203" s="62" t="s">
        <v>58</v>
      </c>
      <c r="B1203" s="9">
        <v>2015</v>
      </c>
      <c r="C1203" s="39"/>
      <c r="D1203" s="39"/>
      <c r="E1203" s="39">
        <v>2</v>
      </c>
      <c r="F1203" s="39">
        <v>5</v>
      </c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>
        <v>1</v>
      </c>
      <c r="S1203" s="39"/>
      <c r="T1203" s="39"/>
      <c r="U1203" s="39"/>
      <c r="V1203" s="39"/>
      <c r="W1203" s="39">
        <v>2</v>
      </c>
      <c r="X1203" s="39">
        <v>1</v>
      </c>
      <c r="Y1203" s="39"/>
      <c r="Z1203" s="39"/>
      <c r="AA1203" s="39">
        <v>820</v>
      </c>
      <c r="AB1203" s="39">
        <v>1830</v>
      </c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>
        <v>1</v>
      </c>
      <c r="AO1203" s="39"/>
      <c r="AP1203" s="39"/>
      <c r="AQ1203" s="39"/>
      <c r="AR1203" s="39"/>
      <c r="AS1203" s="39"/>
      <c r="AT1203" s="39"/>
      <c r="AU1203" s="39">
        <v>824</v>
      </c>
      <c r="AV1203" s="39">
        <v>1838</v>
      </c>
      <c r="AW1203" s="75" t="s">
        <v>59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</row>
    <row r="1204" spans="1:61" ht="15.75">
      <c r="A1204" s="62"/>
      <c r="B1204" s="9">
        <v>2016</v>
      </c>
      <c r="C1204" s="39"/>
      <c r="D1204" s="39"/>
      <c r="E1204" s="39">
        <v>77</v>
      </c>
      <c r="F1204" s="39">
        <v>94</v>
      </c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>
        <v>29</v>
      </c>
      <c r="R1204" s="39">
        <v>27</v>
      </c>
      <c r="S1204" s="39"/>
      <c r="T1204" s="39"/>
      <c r="U1204" s="39"/>
      <c r="V1204" s="39"/>
      <c r="W1204" s="39"/>
      <c r="X1204" s="39"/>
      <c r="Y1204" s="39"/>
      <c r="Z1204" s="39"/>
      <c r="AA1204" s="39">
        <v>1552</v>
      </c>
      <c r="AB1204" s="39">
        <v>3763</v>
      </c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>
        <v>1658</v>
      </c>
      <c r="AV1204" s="39">
        <v>3884</v>
      </c>
      <c r="AW1204" s="75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</row>
    <row r="1205" spans="1:61" ht="15.75">
      <c r="A1205" s="62"/>
      <c r="B1205" s="9">
        <v>2017</v>
      </c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75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</row>
    <row r="1206" spans="1:61" ht="15.75">
      <c r="A1206" s="62" t="s">
        <v>145</v>
      </c>
      <c r="B1206" s="9">
        <v>2015</v>
      </c>
      <c r="C1206" s="39">
        <f>C1152+C1155+C1158+C1161+C1164+C1167+C1170+C1173+C1176+C1179+C1182+C1185+C1188+C1191+C1194+C1197+C1200+C1203</f>
        <v>32</v>
      </c>
      <c r="D1206" s="39">
        <f t="shared" ref="D1206:AF1206" si="55">D1152+D1155+D1158+D1161+D1164+D1167+D1170+D1173+D1176+D1179+D1182+D1185+D1188+D1191+D1194+D1197+D1200+D1203</f>
        <v>111</v>
      </c>
      <c r="E1206" s="39">
        <f t="shared" si="55"/>
        <v>22054</v>
      </c>
      <c r="F1206" s="39">
        <f t="shared" si="55"/>
        <v>96972</v>
      </c>
      <c r="G1206" s="39">
        <f t="shared" si="55"/>
        <v>2073</v>
      </c>
      <c r="H1206" s="39">
        <f t="shared" si="55"/>
        <v>12297</v>
      </c>
      <c r="I1206" s="39">
        <f t="shared" si="55"/>
        <v>1804</v>
      </c>
      <c r="J1206" s="39">
        <f t="shared" si="55"/>
        <v>3540</v>
      </c>
      <c r="K1206" s="39">
        <f t="shared" si="55"/>
        <v>0</v>
      </c>
      <c r="L1206" s="39">
        <f t="shared" si="55"/>
        <v>0</v>
      </c>
      <c r="M1206" s="39">
        <f t="shared" si="55"/>
        <v>0</v>
      </c>
      <c r="N1206" s="39">
        <f t="shared" si="55"/>
        <v>0</v>
      </c>
      <c r="O1206" s="39">
        <f t="shared" si="55"/>
        <v>0</v>
      </c>
      <c r="P1206" s="39">
        <f t="shared" si="55"/>
        <v>1</v>
      </c>
      <c r="Q1206" s="39">
        <f t="shared" si="55"/>
        <v>11728</v>
      </c>
      <c r="R1206" s="39">
        <f t="shared" si="55"/>
        <v>13084</v>
      </c>
      <c r="S1206" s="39">
        <f t="shared" si="55"/>
        <v>268</v>
      </c>
      <c r="T1206" s="39">
        <f t="shared" si="55"/>
        <v>1043</v>
      </c>
      <c r="U1206" s="39">
        <f t="shared" si="55"/>
        <v>0</v>
      </c>
      <c r="V1206" s="39">
        <f t="shared" si="55"/>
        <v>0</v>
      </c>
      <c r="W1206" s="39">
        <f t="shared" si="55"/>
        <v>3918</v>
      </c>
      <c r="X1206" s="39">
        <f t="shared" si="55"/>
        <v>5957</v>
      </c>
      <c r="Y1206" s="39">
        <f t="shared" si="55"/>
        <v>0</v>
      </c>
      <c r="Z1206" s="39">
        <f t="shared" si="55"/>
        <v>0</v>
      </c>
      <c r="AA1206" s="39">
        <f t="shared" si="55"/>
        <v>38768</v>
      </c>
      <c r="AB1206" s="39">
        <f t="shared" si="55"/>
        <v>38476</v>
      </c>
      <c r="AC1206" s="39">
        <f t="shared" si="55"/>
        <v>0</v>
      </c>
      <c r="AD1206" s="39">
        <f t="shared" si="55"/>
        <v>0</v>
      </c>
      <c r="AE1206" s="39">
        <f t="shared" si="55"/>
        <v>2510</v>
      </c>
      <c r="AF1206" s="39">
        <f t="shared" si="55"/>
        <v>1228</v>
      </c>
      <c r="AG1206" s="39">
        <v>67</v>
      </c>
      <c r="AH1206" s="39">
        <v>239</v>
      </c>
      <c r="AI1206" s="39">
        <v>198</v>
      </c>
      <c r="AJ1206" s="39">
        <v>674</v>
      </c>
      <c r="AK1206" s="39">
        <v>49</v>
      </c>
      <c r="AL1206" s="39">
        <v>56</v>
      </c>
      <c r="AM1206" s="39">
        <v>33779.886792452831</v>
      </c>
      <c r="AN1206" s="39">
        <v>74820</v>
      </c>
      <c r="AO1206" s="39">
        <v>6294</v>
      </c>
      <c r="AP1206" s="39">
        <v>6792</v>
      </c>
      <c r="AQ1206" s="39">
        <v>1079</v>
      </c>
      <c r="AR1206" s="39">
        <v>3204</v>
      </c>
      <c r="AS1206" s="39">
        <v>31074</v>
      </c>
      <c r="AT1206" s="39">
        <v>78175</v>
      </c>
      <c r="AU1206" s="39">
        <v>235706.88679245283</v>
      </c>
      <c r="AV1206" s="39">
        <v>389547</v>
      </c>
      <c r="AW1206" s="75" t="s">
        <v>98</v>
      </c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</row>
    <row r="1207" spans="1:61" ht="15.75">
      <c r="A1207" s="62"/>
      <c r="B1207" s="9">
        <v>2016</v>
      </c>
      <c r="C1207" s="39">
        <f t="shared" ref="C1207:AF1207" si="56">C1153+C1156+C1159+C1162+C1165+C1168+C1171+C1174+C1177+C1180+C1183+C1186+C1189+C1192+C1195+C1198+C1201+C1204</f>
        <v>0</v>
      </c>
      <c r="D1207" s="39">
        <f t="shared" si="56"/>
        <v>1</v>
      </c>
      <c r="E1207" s="39">
        <f t="shared" si="56"/>
        <v>29130</v>
      </c>
      <c r="F1207" s="39">
        <f t="shared" si="56"/>
        <v>155174.96</v>
      </c>
      <c r="G1207" s="39">
        <f t="shared" si="56"/>
        <v>2213</v>
      </c>
      <c r="H1207" s="39">
        <f t="shared" si="56"/>
        <v>10994</v>
      </c>
      <c r="I1207" s="39">
        <f t="shared" si="56"/>
        <v>2055</v>
      </c>
      <c r="J1207" s="39">
        <f t="shared" si="56"/>
        <v>5693.2829999999994</v>
      </c>
      <c r="K1207" s="39">
        <f t="shared" si="56"/>
        <v>0</v>
      </c>
      <c r="L1207" s="39">
        <f t="shared" si="56"/>
        <v>0</v>
      </c>
      <c r="M1207" s="39">
        <f t="shared" si="56"/>
        <v>0</v>
      </c>
      <c r="N1207" s="39">
        <f t="shared" si="56"/>
        <v>0</v>
      </c>
      <c r="O1207" s="39">
        <f t="shared" si="56"/>
        <v>0</v>
      </c>
      <c r="P1207" s="39">
        <f t="shared" si="56"/>
        <v>0</v>
      </c>
      <c r="Q1207" s="39">
        <f t="shared" si="56"/>
        <v>12831.631740709696</v>
      </c>
      <c r="R1207" s="39">
        <f t="shared" si="56"/>
        <v>19136</v>
      </c>
      <c r="S1207" s="39">
        <f t="shared" si="56"/>
        <v>296</v>
      </c>
      <c r="T1207" s="39">
        <f t="shared" si="56"/>
        <v>1189</v>
      </c>
      <c r="U1207" s="39">
        <f t="shared" si="56"/>
        <v>0</v>
      </c>
      <c r="V1207" s="39">
        <f t="shared" si="56"/>
        <v>2</v>
      </c>
      <c r="W1207" s="39">
        <f t="shared" si="56"/>
        <v>4252</v>
      </c>
      <c r="X1207" s="39">
        <f t="shared" si="56"/>
        <v>4762</v>
      </c>
      <c r="Y1207" s="39">
        <f t="shared" si="56"/>
        <v>0</v>
      </c>
      <c r="Z1207" s="39">
        <f t="shared" si="56"/>
        <v>0</v>
      </c>
      <c r="AA1207" s="39">
        <f t="shared" si="56"/>
        <v>33811.676712328765</v>
      </c>
      <c r="AB1207" s="39">
        <f t="shared" si="56"/>
        <v>32589.472000000002</v>
      </c>
      <c r="AC1207" s="39">
        <f t="shared" si="56"/>
        <v>0</v>
      </c>
      <c r="AD1207" s="39">
        <f t="shared" si="56"/>
        <v>0</v>
      </c>
      <c r="AE1207" s="39">
        <f t="shared" si="56"/>
        <v>1971</v>
      </c>
      <c r="AF1207" s="39">
        <f t="shared" si="56"/>
        <v>1068</v>
      </c>
      <c r="AG1207" s="39">
        <v>23</v>
      </c>
      <c r="AH1207" s="39">
        <v>85</v>
      </c>
      <c r="AI1207" s="39">
        <v>53</v>
      </c>
      <c r="AJ1207" s="39">
        <v>452</v>
      </c>
      <c r="AK1207" s="39">
        <v>997.17241379310349</v>
      </c>
      <c r="AL1207" s="39">
        <v>792</v>
      </c>
      <c r="AM1207" s="39">
        <v>42219.561545372861</v>
      </c>
      <c r="AN1207" s="39">
        <v>88611</v>
      </c>
      <c r="AO1207" s="39">
        <v>6145</v>
      </c>
      <c r="AP1207" s="39">
        <v>7831</v>
      </c>
      <c r="AQ1207" s="39">
        <v>1628</v>
      </c>
      <c r="AR1207" s="39">
        <v>4328</v>
      </c>
      <c r="AS1207" s="39">
        <v>26463</v>
      </c>
      <c r="AT1207" s="39">
        <v>62468</v>
      </c>
      <c r="AU1207" s="39">
        <v>244278.04241220441</v>
      </c>
      <c r="AV1207" s="39">
        <v>419287</v>
      </c>
      <c r="AW1207" s="75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</row>
    <row r="1208" spans="1:61" ht="15.75">
      <c r="A1208" s="62"/>
      <c r="B1208" s="9">
        <v>2017</v>
      </c>
      <c r="C1208" s="39">
        <f t="shared" ref="C1208:AF1208" si="57">C1154+C1157+C1160+C1163+C1166+C1169+C1172+C1175+C1178+C1181+C1184+C1187+C1190+C1193+C1196+C1199+C1202+C1205</f>
        <v>0</v>
      </c>
      <c r="D1208" s="39">
        <f t="shared" si="57"/>
        <v>0</v>
      </c>
      <c r="E1208" s="39">
        <f t="shared" si="57"/>
        <v>11221.464</v>
      </c>
      <c r="F1208" s="39">
        <f t="shared" si="57"/>
        <v>46161.602800000001</v>
      </c>
      <c r="G1208" s="39">
        <f t="shared" si="57"/>
        <v>0</v>
      </c>
      <c r="H1208" s="39">
        <f t="shared" si="57"/>
        <v>0</v>
      </c>
      <c r="I1208" s="39">
        <f t="shared" si="57"/>
        <v>1010.6120000000001</v>
      </c>
      <c r="J1208" s="39">
        <f t="shared" si="57"/>
        <v>4021.2631771800002</v>
      </c>
      <c r="K1208" s="39">
        <f t="shared" si="57"/>
        <v>0</v>
      </c>
      <c r="L1208" s="39">
        <f t="shared" si="57"/>
        <v>0</v>
      </c>
      <c r="M1208" s="39">
        <f t="shared" si="57"/>
        <v>0</v>
      </c>
      <c r="N1208" s="39">
        <f t="shared" si="57"/>
        <v>0</v>
      </c>
      <c r="O1208" s="39">
        <f t="shared" si="57"/>
        <v>0</v>
      </c>
      <c r="P1208" s="39">
        <f t="shared" si="57"/>
        <v>0</v>
      </c>
      <c r="Q1208" s="39">
        <f t="shared" si="57"/>
        <v>3018.73</v>
      </c>
      <c r="R1208" s="39">
        <f t="shared" si="57"/>
        <v>9086</v>
      </c>
      <c r="S1208" s="39">
        <f t="shared" si="57"/>
        <v>10</v>
      </c>
      <c r="T1208" s="39">
        <f t="shared" si="57"/>
        <v>91</v>
      </c>
      <c r="U1208" s="39">
        <f t="shared" si="57"/>
        <v>0</v>
      </c>
      <c r="V1208" s="39">
        <f t="shared" si="57"/>
        <v>0</v>
      </c>
      <c r="W1208" s="39">
        <f t="shared" si="57"/>
        <v>3442.61</v>
      </c>
      <c r="X1208" s="39">
        <f t="shared" si="57"/>
        <v>3046.3472000000002</v>
      </c>
      <c r="Y1208" s="39">
        <f t="shared" si="57"/>
        <v>0</v>
      </c>
      <c r="Z1208" s="39">
        <f t="shared" si="57"/>
        <v>0</v>
      </c>
      <c r="AA1208" s="39">
        <f t="shared" si="57"/>
        <v>94</v>
      </c>
      <c r="AB1208" s="39">
        <f t="shared" si="57"/>
        <v>108</v>
      </c>
      <c r="AC1208" s="39">
        <f t="shared" si="57"/>
        <v>0</v>
      </c>
      <c r="AD1208" s="39">
        <f t="shared" si="57"/>
        <v>0</v>
      </c>
      <c r="AE1208" s="39">
        <f t="shared" si="57"/>
        <v>0</v>
      </c>
      <c r="AF1208" s="39">
        <f t="shared" si="57"/>
        <v>0</v>
      </c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75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</row>
    <row r="1209" spans="1:61" ht="15.75">
      <c r="A1209" s="13"/>
      <c r="B1209" s="13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  <c r="AD1209" s="14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</row>
    <row r="1210" spans="1:61" ht="24" customHeight="1">
      <c r="A1210" s="54" t="s">
        <v>176</v>
      </c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53" t="s">
        <v>175</v>
      </c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</row>
    <row r="1211" spans="1:61" ht="23.25" customHeight="1">
      <c r="A1211" s="80" t="s">
        <v>254</v>
      </c>
      <c r="B1211" s="80"/>
      <c r="C1211" s="80"/>
      <c r="D1211" s="80"/>
      <c r="E1211" s="80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79" t="s">
        <v>255</v>
      </c>
      <c r="AR1211" s="79"/>
      <c r="AS1211" s="79"/>
      <c r="AT1211" s="79"/>
      <c r="AU1211" s="79"/>
      <c r="AV1211" s="79"/>
      <c r="AW1211" s="79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</row>
    <row r="1212" spans="1:61" ht="16.5" customHeight="1">
      <c r="A1212" s="76" t="s">
        <v>147</v>
      </c>
      <c r="B1212" s="76"/>
      <c r="C1212" s="76"/>
      <c r="D1212" s="76"/>
      <c r="E1212" s="4"/>
      <c r="F1212" s="4"/>
      <c r="G1212" s="4"/>
      <c r="H1212" s="4"/>
      <c r="I1212" s="4"/>
      <c r="J1212" s="4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J1212" s="4"/>
      <c r="AK1212" s="4"/>
      <c r="AL1212" s="4"/>
      <c r="AM1212" s="4"/>
      <c r="AN1212" s="4"/>
      <c r="AO1212" s="4"/>
      <c r="AP1212" s="4"/>
      <c r="AQ1212" s="77" t="s">
        <v>148</v>
      </c>
      <c r="AR1212" s="77"/>
      <c r="AS1212" s="77"/>
      <c r="AT1212" s="77"/>
      <c r="AU1212" s="77"/>
      <c r="AV1212" s="77"/>
      <c r="AW1212" s="77"/>
      <c r="AX1212" s="37"/>
      <c r="AY1212" s="37"/>
      <c r="AZ1212" s="1"/>
      <c r="BA1212" s="1"/>
      <c r="BB1212" s="1"/>
    </row>
    <row r="1213" spans="1:61" ht="16.5" customHeight="1">
      <c r="A1213" s="73" t="s">
        <v>100</v>
      </c>
      <c r="B1213" s="74"/>
      <c r="C1213" s="72" t="s">
        <v>101</v>
      </c>
      <c r="D1213" s="72"/>
      <c r="E1213" s="72" t="s">
        <v>18</v>
      </c>
      <c r="F1213" s="72"/>
      <c r="G1213" s="72" t="s">
        <v>20</v>
      </c>
      <c r="H1213" s="72"/>
      <c r="I1213" s="72" t="s">
        <v>22</v>
      </c>
      <c r="J1213" s="72"/>
      <c r="K1213" s="72" t="s">
        <v>24</v>
      </c>
      <c r="L1213" s="72"/>
      <c r="M1213" s="72" t="s">
        <v>26</v>
      </c>
      <c r="N1213" s="72"/>
      <c r="O1213" s="72" t="s">
        <v>102</v>
      </c>
      <c r="P1213" s="72"/>
      <c r="Q1213" s="72" t="s">
        <v>30</v>
      </c>
      <c r="R1213" s="72"/>
      <c r="S1213" s="72" t="s">
        <v>32</v>
      </c>
      <c r="T1213" s="72"/>
      <c r="U1213" s="72" t="s">
        <v>34</v>
      </c>
      <c r="V1213" s="72"/>
      <c r="W1213" s="72" t="s">
        <v>36</v>
      </c>
      <c r="X1213" s="72"/>
      <c r="Y1213" s="72" t="s">
        <v>38</v>
      </c>
      <c r="Z1213" s="72"/>
      <c r="AA1213" s="72" t="s">
        <v>40</v>
      </c>
      <c r="AB1213" s="72"/>
      <c r="AC1213" s="72" t="s">
        <v>42</v>
      </c>
      <c r="AD1213" s="72"/>
      <c r="AE1213" s="72" t="s">
        <v>44</v>
      </c>
      <c r="AF1213" s="72"/>
      <c r="AG1213" s="72" t="s">
        <v>46</v>
      </c>
      <c r="AH1213" s="72"/>
      <c r="AI1213" s="72" t="s">
        <v>48</v>
      </c>
      <c r="AJ1213" s="72"/>
      <c r="AK1213" s="72" t="s">
        <v>50</v>
      </c>
      <c r="AL1213" s="72"/>
      <c r="AM1213" s="72" t="s">
        <v>52</v>
      </c>
      <c r="AN1213" s="72"/>
      <c r="AO1213" s="72" t="s">
        <v>54</v>
      </c>
      <c r="AP1213" s="72"/>
      <c r="AQ1213" s="72" t="s">
        <v>56</v>
      </c>
      <c r="AR1213" s="72"/>
      <c r="AS1213" s="72" t="s">
        <v>58</v>
      </c>
      <c r="AT1213" s="72"/>
      <c r="AU1213" s="72" t="s">
        <v>97</v>
      </c>
      <c r="AV1213" s="72"/>
      <c r="AW1213" s="34" t="s">
        <v>103</v>
      </c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</row>
    <row r="1214" spans="1:61" ht="16.5" customHeight="1">
      <c r="A1214" s="91" t="s">
        <v>104</v>
      </c>
      <c r="B1214" s="34" t="s">
        <v>65</v>
      </c>
      <c r="C1214" s="72" t="s">
        <v>105</v>
      </c>
      <c r="D1214" s="72"/>
      <c r="E1214" s="72" t="s">
        <v>106</v>
      </c>
      <c r="F1214" s="72"/>
      <c r="G1214" s="72" t="s">
        <v>107</v>
      </c>
      <c r="H1214" s="72"/>
      <c r="I1214" s="72" t="s">
        <v>108</v>
      </c>
      <c r="J1214" s="72"/>
      <c r="K1214" s="72" t="s">
        <v>109</v>
      </c>
      <c r="L1214" s="72"/>
      <c r="M1214" s="72" t="s">
        <v>27</v>
      </c>
      <c r="N1214" s="72"/>
      <c r="O1214" s="72" t="s">
        <v>110</v>
      </c>
      <c r="P1214" s="72"/>
      <c r="Q1214" s="72" t="s">
        <v>111</v>
      </c>
      <c r="R1214" s="72"/>
      <c r="S1214" s="72" t="s">
        <v>112</v>
      </c>
      <c r="T1214" s="72"/>
      <c r="U1214" s="72" t="s">
        <v>113</v>
      </c>
      <c r="V1214" s="72"/>
      <c r="W1214" s="72" t="s">
        <v>114</v>
      </c>
      <c r="X1214" s="72"/>
      <c r="Y1214" s="72" t="s">
        <v>115</v>
      </c>
      <c r="Z1214" s="72"/>
      <c r="AA1214" s="72" t="s">
        <v>116</v>
      </c>
      <c r="AB1214" s="72"/>
      <c r="AC1214" s="72" t="s">
        <v>117</v>
      </c>
      <c r="AD1214" s="72"/>
      <c r="AE1214" s="72" t="s">
        <v>118</v>
      </c>
      <c r="AF1214" s="72"/>
      <c r="AG1214" s="72" t="s">
        <v>119</v>
      </c>
      <c r="AH1214" s="72"/>
      <c r="AI1214" s="72" t="s">
        <v>120</v>
      </c>
      <c r="AJ1214" s="72"/>
      <c r="AK1214" s="72" t="s">
        <v>121</v>
      </c>
      <c r="AL1214" s="72"/>
      <c r="AM1214" s="72" t="s">
        <v>122</v>
      </c>
      <c r="AN1214" s="72"/>
      <c r="AO1214" s="72" t="s">
        <v>123</v>
      </c>
      <c r="AP1214" s="72"/>
      <c r="AQ1214" s="72" t="s">
        <v>57</v>
      </c>
      <c r="AR1214" s="72"/>
      <c r="AS1214" s="72" t="s">
        <v>124</v>
      </c>
      <c r="AT1214" s="72"/>
      <c r="AU1214" s="72" t="s">
        <v>125</v>
      </c>
      <c r="AV1214" s="72"/>
      <c r="AW1214" s="88" t="s">
        <v>126</v>
      </c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</row>
    <row r="1215" spans="1:61" ht="15.75">
      <c r="A1215" s="92"/>
      <c r="B1215" s="24" t="s">
        <v>81</v>
      </c>
      <c r="C1215" s="35" t="s">
        <v>149</v>
      </c>
      <c r="D1215" s="36" t="s">
        <v>150</v>
      </c>
      <c r="E1215" s="35" t="s">
        <v>149</v>
      </c>
      <c r="F1215" s="36" t="s">
        <v>150</v>
      </c>
      <c r="G1215" s="35" t="s">
        <v>149</v>
      </c>
      <c r="H1215" s="36" t="s">
        <v>150</v>
      </c>
      <c r="I1215" s="35" t="s">
        <v>149</v>
      </c>
      <c r="J1215" s="36" t="s">
        <v>150</v>
      </c>
      <c r="K1215" s="35" t="s">
        <v>149</v>
      </c>
      <c r="L1215" s="36" t="s">
        <v>150</v>
      </c>
      <c r="M1215" s="35" t="s">
        <v>149</v>
      </c>
      <c r="N1215" s="36" t="s">
        <v>150</v>
      </c>
      <c r="O1215" s="35" t="s">
        <v>149</v>
      </c>
      <c r="P1215" s="36" t="s">
        <v>150</v>
      </c>
      <c r="Q1215" s="35" t="s">
        <v>149</v>
      </c>
      <c r="R1215" s="36" t="s">
        <v>150</v>
      </c>
      <c r="S1215" s="35" t="s">
        <v>149</v>
      </c>
      <c r="T1215" s="36" t="s">
        <v>150</v>
      </c>
      <c r="U1215" s="35" t="s">
        <v>149</v>
      </c>
      <c r="V1215" s="36" t="s">
        <v>150</v>
      </c>
      <c r="W1215" s="35" t="s">
        <v>149</v>
      </c>
      <c r="X1215" s="36" t="s">
        <v>150</v>
      </c>
      <c r="Y1215" s="35" t="s">
        <v>149</v>
      </c>
      <c r="Z1215" s="36" t="s">
        <v>150</v>
      </c>
      <c r="AA1215" s="35" t="s">
        <v>149</v>
      </c>
      <c r="AB1215" s="36" t="s">
        <v>150</v>
      </c>
      <c r="AC1215" s="35" t="s">
        <v>149</v>
      </c>
      <c r="AD1215" s="36" t="s">
        <v>150</v>
      </c>
      <c r="AE1215" s="35" t="s">
        <v>149</v>
      </c>
      <c r="AF1215" s="36" t="s">
        <v>150</v>
      </c>
      <c r="AG1215" s="35" t="s">
        <v>149</v>
      </c>
      <c r="AH1215" s="36" t="s">
        <v>150</v>
      </c>
      <c r="AI1215" s="35" t="s">
        <v>149</v>
      </c>
      <c r="AJ1215" s="36" t="s">
        <v>150</v>
      </c>
      <c r="AK1215" s="35" t="s">
        <v>149</v>
      </c>
      <c r="AL1215" s="36" t="s">
        <v>150</v>
      </c>
      <c r="AM1215" s="35" t="s">
        <v>149</v>
      </c>
      <c r="AN1215" s="36" t="s">
        <v>150</v>
      </c>
      <c r="AO1215" s="35" t="s">
        <v>149</v>
      </c>
      <c r="AP1215" s="36" t="s">
        <v>150</v>
      </c>
      <c r="AQ1215" s="35" t="s">
        <v>149</v>
      </c>
      <c r="AR1215" s="36" t="s">
        <v>150</v>
      </c>
      <c r="AS1215" s="35" t="s">
        <v>149</v>
      </c>
      <c r="AT1215" s="36" t="s">
        <v>150</v>
      </c>
      <c r="AU1215" s="35" t="s">
        <v>149</v>
      </c>
      <c r="AV1215" s="36" t="s">
        <v>150</v>
      </c>
      <c r="AW1215" s="90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</row>
    <row r="1216" spans="1:61" ht="15.75">
      <c r="A1216" s="62" t="s">
        <v>16</v>
      </c>
      <c r="B1216" s="9">
        <v>2015</v>
      </c>
      <c r="C1216" s="39"/>
      <c r="D1216" s="39"/>
      <c r="E1216" s="39">
        <v>22731</v>
      </c>
      <c r="F1216" s="39">
        <v>63568</v>
      </c>
      <c r="G1216" s="39">
        <v>992</v>
      </c>
      <c r="H1216" s="39">
        <v>2106</v>
      </c>
      <c r="I1216" s="39">
        <v>829</v>
      </c>
      <c r="J1216" s="39">
        <v>1927</v>
      </c>
      <c r="K1216" s="39"/>
      <c r="L1216" s="39"/>
      <c r="M1216" s="39">
        <v>11</v>
      </c>
      <c r="N1216" s="39">
        <v>33</v>
      </c>
      <c r="O1216" s="39"/>
      <c r="P1216" s="39"/>
      <c r="Q1216" s="39">
        <v>27271</v>
      </c>
      <c r="R1216" s="39">
        <v>78710</v>
      </c>
      <c r="S1216" s="39">
        <v>23</v>
      </c>
      <c r="T1216" s="39">
        <v>74</v>
      </c>
      <c r="U1216" s="39">
        <v>7397</v>
      </c>
      <c r="V1216" s="39">
        <v>16785</v>
      </c>
      <c r="W1216" s="39"/>
      <c r="X1216" s="39"/>
      <c r="Y1216" s="39">
        <v>22</v>
      </c>
      <c r="Z1216" s="39">
        <v>48</v>
      </c>
      <c r="AA1216" s="39">
        <v>2203</v>
      </c>
      <c r="AB1216" s="39">
        <v>3842</v>
      </c>
      <c r="AC1216" s="39">
        <v>4305</v>
      </c>
      <c r="AD1216" s="39">
        <v>12699</v>
      </c>
      <c r="AE1216" s="39">
        <v>33</v>
      </c>
      <c r="AF1216" s="39">
        <v>91</v>
      </c>
      <c r="AG1216" s="39">
        <v>2030</v>
      </c>
      <c r="AH1216" s="39">
        <v>5420</v>
      </c>
      <c r="AI1216" s="39">
        <v>5675</v>
      </c>
      <c r="AJ1216" s="39">
        <v>16337</v>
      </c>
      <c r="AK1216" s="39">
        <v>99</v>
      </c>
      <c r="AL1216" s="39">
        <v>188</v>
      </c>
      <c r="AM1216" s="39">
        <v>28618</v>
      </c>
      <c r="AN1216" s="39">
        <v>56309</v>
      </c>
      <c r="AO1216" s="39">
        <v>3888</v>
      </c>
      <c r="AP1216" s="39">
        <v>12250</v>
      </c>
      <c r="AQ1216" s="39"/>
      <c r="AR1216" s="39"/>
      <c r="AS1216" s="39">
        <v>8</v>
      </c>
      <c r="AT1216" s="39">
        <v>66</v>
      </c>
      <c r="AU1216" s="39">
        <v>106135</v>
      </c>
      <c r="AV1216" s="39">
        <v>270453</v>
      </c>
      <c r="AW1216" s="75" t="s">
        <v>17</v>
      </c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</row>
    <row r="1217" spans="1:61" ht="15.75">
      <c r="A1217" s="62"/>
      <c r="B1217" s="9">
        <v>2016</v>
      </c>
      <c r="C1217" s="39"/>
      <c r="D1217" s="39"/>
      <c r="E1217" s="39">
        <v>23829</v>
      </c>
      <c r="F1217" s="39">
        <v>72200</v>
      </c>
      <c r="G1217" s="39">
        <v>1024</v>
      </c>
      <c r="H1217" s="39">
        <v>2217</v>
      </c>
      <c r="I1217" s="39">
        <v>832</v>
      </c>
      <c r="J1217" s="39">
        <v>2044</v>
      </c>
      <c r="K1217" s="39">
        <v>24</v>
      </c>
      <c r="L1217" s="39">
        <v>41</v>
      </c>
      <c r="M1217" s="39"/>
      <c r="N1217" s="39"/>
      <c r="O1217" s="39"/>
      <c r="P1217" s="39"/>
      <c r="Q1217" s="39">
        <v>26778</v>
      </c>
      <c r="R1217" s="39">
        <v>80580</v>
      </c>
      <c r="S1217" s="39">
        <v>45</v>
      </c>
      <c r="T1217" s="39">
        <v>164</v>
      </c>
      <c r="U1217" s="39">
        <v>7086</v>
      </c>
      <c r="V1217" s="39">
        <v>14798</v>
      </c>
      <c r="W1217" s="39">
        <v>1</v>
      </c>
      <c r="X1217" s="39">
        <v>3</v>
      </c>
      <c r="Y1217" s="39">
        <v>120</v>
      </c>
      <c r="Z1217" s="39">
        <v>145</v>
      </c>
      <c r="AA1217" s="39">
        <v>2415</v>
      </c>
      <c r="AB1217" s="39">
        <v>3843</v>
      </c>
      <c r="AC1217" s="39">
        <v>3878</v>
      </c>
      <c r="AD1217" s="39">
        <v>8649</v>
      </c>
      <c r="AE1217" s="39"/>
      <c r="AF1217" s="39"/>
      <c r="AG1217" s="39">
        <v>1979</v>
      </c>
      <c r="AH1217" s="39">
        <v>5132</v>
      </c>
      <c r="AI1217" s="39">
        <v>5470</v>
      </c>
      <c r="AJ1217" s="39">
        <v>15132</v>
      </c>
      <c r="AK1217" s="39">
        <v>235</v>
      </c>
      <c r="AL1217" s="39">
        <v>415</v>
      </c>
      <c r="AM1217" s="39">
        <v>32047</v>
      </c>
      <c r="AN1217" s="39">
        <v>62480</v>
      </c>
      <c r="AO1217" s="39">
        <v>4389</v>
      </c>
      <c r="AP1217" s="39">
        <v>12168</v>
      </c>
      <c r="AQ1217" s="39"/>
      <c r="AR1217" s="39"/>
      <c r="AS1217" s="39">
        <v>5</v>
      </c>
      <c r="AT1217" s="39">
        <v>56</v>
      </c>
      <c r="AU1217" s="39">
        <v>110157</v>
      </c>
      <c r="AV1217" s="39">
        <v>280067</v>
      </c>
      <c r="AW1217" s="75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</row>
    <row r="1218" spans="1:61" ht="15.75">
      <c r="A1218" s="62"/>
      <c r="B1218" s="9">
        <v>2017</v>
      </c>
      <c r="C1218" s="39"/>
      <c r="D1218" s="39"/>
      <c r="E1218" s="39"/>
      <c r="F1218" s="39">
        <v>130314</v>
      </c>
      <c r="G1218" s="39"/>
      <c r="H1218" s="39">
        <v>2518.5000000000005</v>
      </c>
      <c r="I1218" s="39"/>
      <c r="J1218" s="39"/>
      <c r="K1218" s="39"/>
      <c r="L1218" s="39">
        <v>16324.500000000002</v>
      </c>
      <c r="M1218" s="39"/>
      <c r="N1218" s="39"/>
      <c r="O1218" s="39"/>
      <c r="P1218" s="39"/>
      <c r="Q1218" s="39"/>
      <c r="R1218" s="39">
        <v>247638</v>
      </c>
      <c r="S1218" s="39"/>
      <c r="T1218" s="39"/>
      <c r="U1218" s="39"/>
      <c r="V1218" s="39"/>
      <c r="W1218" s="39"/>
      <c r="X1218" s="39"/>
      <c r="Y1218" s="39"/>
      <c r="Z1218" s="39">
        <v>169.2</v>
      </c>
      <c r="AA1218" s="39"/>
      <c r="AB1218" s="39">
        <v>6482.55</v>
      </c>
      <c r="AC1218" s="39"/>
      <c r="AD1218" s="39"/>
      <c r="AE1218" s="39"/>
      <c r="AF1218" s="39"/>
      <c r="AG1218" s="39"/>
      <c r="AH1218" s="39">
        <v>9607.9500000000007</v>
      </c>
      <c r="AI1218" s="39"/>
      <c r="AJ1218" s="39">
        <v>18351</v>
      </c>
      <c r="AK1218" s="39"/>
      <c r="AL1218" s="39">
        <v>440.54999999999995</v>
      </c>
      <c r="AM1218" s="39"/>
      <c r="AN1218" s="39">
        <v>75352.695000000007</v>
      </c>
      <c r="AO1218" s="39"/>
      <c r="AP1218" s="39">
        <v>14973</v>
      </c>
      <c r="AQ1218" s="39"/>
      <c r="AR1218" s="39"/>
      <c r="AS1218" s="39"/>
      <c r="AT1218" s="39">
        <v>57.679500000000012</v>
      </c>
      <c r="AU1218" s="39"/>
      <c r="AV1218" s="39">
        <v>522229.62450000003</v>
      </c>
      <c r="AW1218" s="75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</row>
    <row r="1219" spans="1:61" ht="15.75">
      <c r="A1219" s="62" t="s">
        <v>18</v>
      </c>
      <c r="B1219" s="9">
        <v>2015</v>
      </c>
      <c r="C1219" s="39">
        <v>6149</v>
      </c>
      <c r="D1219" s="39">
        <v>15299</v>
      </c>
      <c r="E1219" s="39"/>
      <c r="F1219" s="39"/>
      <c r="G1219" s="39">
        <v>11778</v>
      </c>
      <c r="H1219" s="39">
        <v>31950</v>
      </c>
      <c r="I1219" s="39">
        <v>295</v>
      </c>
      <c r="J1219" s="39">
        <v>829</v>
      </c>
      <c r="K1219" s="39">
        <v>23</v>
      </c>
      <c r="L1219" s="39">
        <v>27</v>
      </c>
      <c r="M1219" s="39">
        <v>671</v>
      </c>
      <c r="N1219" s="39">
        <v>3998</v>
      </c>
      <c r="O1219" s="39">
        <v>2</v>
      </c>
      <c r="P1219" s="39">
        <v>1</v>
      </c>
      <c r="Q1219" s="39">
        <v>156415</v>
      </c>
      <c r="R1219" s="39">
        <v>287541</v>
      </c>
      <c r="S1219" s="39">
        <v>619</v>
      </c>
      <c r="T1219" s="39">
        <v>1131</v>
      </c>
      <c r="U1219" s="39">
        <v>8835</v>
      </c>
      <c r="V1219" s="39">
        <v>10283</v>
      </c>
      <c r="W1219" s="39">
        <v>1190</v>
      </c>
      <c r="X1219" s="39">
        <v>879</v>
      </c>
      <c r="Y1219" s="39">
        <v>143</v>
      </c>
      <c r="Z1219" s="39">
        <v>38</v>
      </c>
      <c r="AA1219" s="39">
        <v>31352</v>
      </c>
      <c r="AB1219" s="39">
        <v>70934</v>
      </c>
      <c r="AC1219" s="39">
        <v>677</v>
      </c>
      <c r="AD1219" s="39">
        <v>1407</v>
      </c>
      <c r="AE1219" s="39">
        <v>69</v>
      </c>
      <c r="AF1219" s="39">
        <v>284</v>
      </c>
      <c r="AG1219" s="39">
        <v>4070</v>
      </c>
      <c r="AH1219" s="39">
        <v>16011</v>
      </c>
      <c r="AI1219" s="39">
        <v>8936</v>
      </c>
      <c r="AJ1219" s="39">
        <v>22166</v>
      </c>
      <c r="AK1219" s="39"/>
      <c r="AL1219" s="39"/>
      <c r="AM1219" s="39">
        <v>43999</v>
      </c>
      <c r="AN1219" s="39">
        <v>101158</v>
      </c>
      <c r="AO1219" s="39">
        <v>1396</v>
      </c>
      <c r="AP1219" s="39">
        <v>4832</v>
      </c>
      <c r="AQ1219" s="39"/>
      <c r="AR1219" s="39">
        <v>4</v>
      </c>
      <c r="AS1219" s="39">
        <v>251</v>
      </c>
      <c r="AT1219" s="39">
        <v>1152</v>
      </c>
      <c r="AU1219" s="39">
        <v>276870</v>
      </c>
      <c r="AV1219" s="39">
        <v>569924</v>
      </c>
      <c r="AW1219" s="75" t="s">
        <v>19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</row>
    <row r="1220" spans="1:61" ht="15.75">
      <c r="A1220" s="62"/>
      <c r="B1220" s="9">
        <v>2016</v>
      </c>
      <c r="C1220" s="39">
        <v>6499</v>
      </c>
      <c r="D1220" s="39">
        <v>16130</v>
      </c>
      <c r="E1220" s="39"/>
      <c r="F1220" s="39"/>
      <c r="G1220" s="39">
        <v>19496</v>
      </c>
      <c r="H1220" s="39">
        <v>35199</v>
      </c>
      <c r="I1220" s="39">
        <v>151</v>
      </c>
      <c r="J1220" s="39">
        <v>449</v>
      </c>
      <c r="K1220" s="39">
        <v>14</v>
      </c>
      <c r="L1220" s="39">
        <v>7</v>
      </c>
      <c r="M1220" s="39">
        <v>1001</v>
      </c>
      <c r="N1220" s="39">
        <v>5705</v>
      </c>
      <c r="O1220" s="39">
        <v>39</v>
      </c>
      <c r="P1220" s="39">
        <v>34</v>
      </c>
      <c r="Q1220" s="39">
        <v>156946</v>
      </c>
      <c r="R1220" s="39">
        <v>274983</v>
      </c>
      <c r="S1220" s="39">
        <v>701</v>
      </c>
      <c r="T1220" s="39">
        <v>1082</v>
      </c>
      <c r="U1220" s="39">
        <v>14724</v>
      </c>
      <c r="V1220" s="39">
        <v>11349</v>
      </c>
      <c r="W1220" s="39">
        <v>1177</v>
      </c>
      <c r="X1220" s="39">
        <v>824</v>
      </c>
      <c r="Y1220" s="39">
        <v>305</v>
      </c>
      <c r="Z1220" s="39">
        <v>112</v>
      </c>
      <c r="AA1220" s="39">
        <v>134369</v>
      </c>
      <c r="AB1220" s="39">
        <v>275401</v>
      </c>
      <c r="AC1220" s="39">
        <v>651</v>
      </c>
      <c r="AD1220" s="39">
        <v>1343</v>
      </c>
      <c r="AE1220" s="39">
        <v>28</v>
      </c>
      <c r="AF1220" s="39">
        <v>173</v>
      </c>
      <c r="AG1220" s="39">
        <v>4245</v>
      </c>
      <c r="AH1220" s="39">
        <v>15419</v>
      </c>
      <c r="AI1220" s="39">
        <v>9530</v>
      </c>
      <c r="AJ1220" s="39">
        <v>22967</v>
      </c>
      <c r="AK1220" s="39"/>
      <c r="AL1220" s="39"/>
      <c r="AM1220" s="39">
        <v>47361</v>
      </c>
      <c r="AN1220" s="39">
        <v>98486</v>
      </c>
      <c r="AO1220" s="39">
        <v>1328</v>
      </c>
      <c r="AP1220" s="39">
        <v>4709</v>
      </c>
      <c r="AQ1220" s="39"/>
      <c r="AR1220" s="39"/>
      <c r="AS1220" s="39">
        <v>187</v>
      </c>
      <c r="AT1220" s="39">
        <v>915</v>
      </c>
      <c r="AU1220" s="39">
        <v>398752</v>
      </c>
      <c r="AV1220" s="39">
        <v>765287</v>
      </c>
      <c r="AW1220" s="75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</row>
    <row r="1221" spans="1:61" ht="15.75">
      <c r="A1221" s="62"/>
      <c r="B1221" s="9">
        <v>2017</v>
      </c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75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</row>
    <row r="1222" spans="1:61" ht="15.75">
      <c r="A1222" s="62" t="s">
        <v>20</v>
      </c>
      <c r="B1222" s="9">
        <v>2015</v>
      </c>
      <c r="C1222" s="39">
        <v>1699</v>
      </c>
      <c r="D1222" s="39">
        <v>3855</v>
      </c>
      <c r="E1222" s="39">
        <v>11689</v>
      </c>
      <c r="F1222" s="39">
        <v>41113</v>
      </c>
      <c r="G1222" s="39"/>
      <c r="H1222" s="39"/>
      <c r="I1222" s="39">
        <v>161</v>
      </c>
      <c r="J1222" s="39">
        <v>212</v>
      </c>
      <c r="K1222" s="39"/>
      <c r="L1222" s="39"/>
      <c r="M1222" s="39">
        <v>9</v>
      </c>
      <c r="N1222" s="39">
        <v>64</v>
      </c>
      <c r="O1222" s="39"/>
      <c r="P1222" s="39"/>
      <c r="Q1222" s="39">
        <v>43875</v>
      </c>
      <c r="R1222" s="39">
        <v>72648</v>
      </c>
      <c r="S1222" s="39">
        <v>9</v>
      </c>
      <c r="T1222" s="39">
        <v>20</v>
      </c>
      <c r="U1222" s="39">
        <v>120</v>
      </c>
      <c r="V1222" s="39">
        <v>261</v>
      </c>
      <c r="W1222" s="39">
        <v>14</v>
      </c>
      <c r="X1222" s="39">
        <v>23</v>
      </c>
      <c r="Y1222" s="39"/>
      <c r="Z1222" s="39"/>
      <c r="AA1222" s="39">
        <v>3995</v>
      </c>
      <c r="AB1222" s="39">
        <v>11837</v>
      </c>
      <c r="AC1222" s="39">
        <v>5</v>
      </c>
      <c r="AD1222" s="39">
        <v>34</v>
      </c>
      <c r="AE1222" s="39">
        <v>44</v>
      </c>
      <c r="AF1222" s="39">
        <v>149</v>
      </c>
      <c r="AG1222" s="39">
        <v>7755</v>
      </c>
      <c r="AH1222" s="39">
        <v>9813</v>
      </c>
      <c r="AI1222" s="39">
        <v>1022</v>
      </c>
      <c r="AJ1222" s="39">
        <v>4100</v>
      </c>
      <c r="AK1222" s="39"/>
      <c r="AL1222" s="39"/>
      <c r="AM1222" s="39">
        <v>4043</v>
      </c>
      <c r="AN1222" s="39">
        <v>16528</v>
      </c>
      <c r="AO1222" s="39">
        <v>170</v>
      </c>
      <c r="AP1222" s="39">
        <v>425</v>
      </c>
      <c r="AQ1222" s="39"/>
      <c r="AR1222" s="39">
        <v>1</v>
      </c>
      <c r="AS1222" s="39">
        <v>87</v>
      </c>
      <c r="AT1222" s="39">
        <v>221</v>
      </c>
      <c r="AU1222" s="39">
        <v>74697</v>
      </c>
      <c r="AV1222" s="39">
        <v>161304</v>
      </c>
      <c r="AW1222" s="75" t="s">
        <v>21</v>
      </c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</row>
    <row r="1223" spans="1:61" ht="15.75">
      <c r="A1223" s="62"/>
      <c r="B1223" s="9">
        <v>2016</v>
      </c>
      <c r="C1223" s="39">
        <v>1837</v>
      </c>
      <c r="D1223" s="39">
        <v>5063</v>
      </c>
      <c r="E1223" s="39">
        <v>14580</v>
      </c>
      <c r="F1223" s="39">
        <v>59988</v>
      </c>
      <c r="G1223" s="39"/>
      <c r="H1223" s="39"/>
      <c r="I1223" s="39">
        <v>238</v>
      </c>
      <c r="J1223" s="39">
        <v>746</v>
      </c>
      <c r="K1223" s="39"/>
      <c r="L1223" s="39"/>
      <c r="M1223" s="39">
        <v>12</v>
      </c>
      <c r="N1223" s="39">
        <v>45</v>
      </c>
      <c r="O1223" s="39"/>
      <c r="P1223" s="39"/>
      <c r="Q1223" s="39">
        <v>44117</v>
      </c>
      <c r="R1223" s="39">
        <v>77886</v>
      </c>
      <c r="S1223" s="39">
        <v>14</v>
      </c>
      <c r="T1223" s="39">
        <v>53</v>
      </c>
      <c r="U1223" s="39">
        <v>464</v>
      </c>
      <c r="V1223" s="39">
        <v>641</v>
      </c>
      <c r="W1223" s="39">
        <v>1</v>
      </c>
      <c r="X1223" s="39">
        <v>4</v>
      </c>
      <c r="Y1223" s="39">
        <v>3</v>
      </c>
      <c r="Z1223" s="39">
        <v>3</v>
      </c>
      <c r="AA1223" s="39">
        <v>4509</v>
      </c>
      <c r="AB1223" s="39">
        <v>13176</v>
      </c>
      <c r="AC1223" s="39">
        <v>2</v>
      </c>
      <c r="AD1223" s="39">
        <v>4</v>
      </c>
      <c r="AE1223" s="39">
        <v>18</v>
      </c>
      <c r="AF1223" s="39">
        <v>65</v>
      </c>
      <c r="AG1223" s="39">
        <v>7199</v>
      </c>
      <c r="AH1223" s="39">
        <v>9728</v>
      </c>
      <c r="AI1223" s="39">
        <v>973</v>
      </c>
      <c r="AJ1223" s="39">
        <v>3303</v>
      </c>
      <c r="AK1223" s="39"/>
      <c r="AL1223" s="39"/>
      <c r="AM1223" s="39">
        <v>4609</v>
      </c>
      <c r="AN1223" s="39">
        <v>17213</v>
      </c>
      <c r="AO1223" s="39">
        <v>88</v>
      </c>
      <c r="AP1223" s="39">
        <v>324</v>
      </c>
      <c r="AQ1223" s="39"/>
      <c r="AR1223" s="39">
        <v>1</v>
      </c>
      <c r="AS1223" s="39">
        <v>18</v>
      </c>
      <c r="AT1223" s="39">
        <v>88</v>
      </c>
      <c r="AU1223" s="39">
        <v>78682</v>
      </c>
      <c r="AV1223" s="39">
        <v>188331</v>
      </c>
      <c r="AW1223" s="75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</row>
    <row r="1224" spans="1:61" ht="15.75">
      <c r="A1224" s="62"/>
      <c r="B1224" s="9">
        <v>2017</v>
      </c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75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</row>
    <row r="1225" spans="1:61" ht="15.75">
      <c r="A1225" s="62" t="s">
        <v>22</v>
      </c>
      <c r="B1225" s="9">
        <v>2015</v>
      </c>
      <c r="C1225" s="39"/>
      <c r="D1225" s="39">
        <v>0</v>
      </c>
      <c r="E1225" s="39">
        <v>767</v>
      </c>
      <c r="F1225" s="39">
        <v>2384</v>
      </c>
      <c r="G1225" s="39"/>
      <c r="H1225" s="39"/>
      <c r="I1225" s="39"/>
      <c r="J1225" s="39"/>
      <c r="K1225" s="39">
        <v>213</v>
      </c>
      <c r="L1225" s="39">
        <v>187</v>
      </c>
      <c r="M1225" s="39"/>
      <c r="N1225" s="39">
        <v>0</v>
      </c>
      <c r="O1225" s="39">
        <v>30</v>
      </c>
      <c r="P1225" s="39">
        <v>16</v>
      </c>
      <c r="Q1225" s="39">
        <v>161</v>
      </c>
      <c r="R1225" s="39">
        <v>240</v>
      </c>
      <c r="S1225" s="39">
        <v>46</v>
      </c>
      <c r="T1225" s="39">
        <v>24</v>
      </c>
      <c r="U1225" s="39">
        <v>1659</v>
      </c>
      <c r="V1225" s="39">
        <v>555</v>
      </c>
      <c r="W1225" s="39"/>
      <c r="X1225" s="39"/>
      <c r="Y1225" s="39"/>
      <c r="Z1225" s="39"/>
      <c r="AA1225" s="39">
        <v>339</v>
      </c>
      <c r="AB1225" s="39">
        <v>517</v>
      </c>
      <c r="AC1225" s="39"/>
      <c r="AD1225" s="39"/>
      <c r="AE1225" s="39"/>
      <c r="AF1225" s="39"/>
      <c r="AG1225" s="39"/>
      <c r="AH1225" s="39"/>
      <c r="AI1225" s="39">
        <v>689</v>
      </c>
      <c r="AJ1225" s="39">
        <v>1257</v>
      </c>
      <c r="AK1225" s="39">
        <v>935</v>
      </c>
      <c r="AL1225" s="39">
        <v>3347</v>
      </c>
      <c r="AM1225" s="39">
        <v>7272</v>
      </c>
      <c r="AN1225" s="39">
        <v>29738</v>
      </c>
      <c r="AO1225" s="39">
        <v>3050</v>
      </c>
      <c r="AP1225" s="39">
        <v>14524</v>
      </c>
      <c r="AQ1225" s="39"/>
      <c r="AR1225" s="39"/>
      <c r="AS1225" s="39"/>
      <c r="AT1225" s="39"/>
      <c r="AU1225" s="39">
        <v>15161</v>
      </c>
      <c r="AV1225" s="39">
        <v>52789</v>
      </c>
      <c r="AW1225" s="75" t="s">
        <v>23</v>
      </c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</row>
    <row r="1226" spans="1:61" ht="15.75">
      <c r="A1226" s="62"/>
      <c r="B1226" s="9">
        <v>2016</v>
      </c>
      <c r="C1226" s="39">
        <v>57</v>
      </c>
      <c r="D1226" s="39">
        <v>407</v>
      </c>
      <c r="E1226" s="39">
        <v>922</v>
      </c>
      <c r="F1226" s="39">
        <v>3506</v>
      </c>
      <c r="G1226" s="39"/>
      <c r="H1226" s="39"/>
      <c r="I1226" s="39"/>
      <c r="J1226" s="39"/>
      <c r="K1226" s="39">
        <v>444</v>
      </c>
      <c r="L1226" s="39">
        <v>528</v>
      </c>
      <c r="M1226" s="39">
        <v>20</v>
      </c>
      <c r="N1226" s="39">
        <v>19</v>
      </c>
      <c r="O1226" s="39">
        <v>60</v>
      </c>
      <c r="P1226" s="39">
        <v>28</v>
      </c>
      <c r="Q1226" s="39">
        <v>201</v>
      </c>
      <c r="R1226" s="39">
        <v>344</v>
      </c>
      <c r="S1226" s="39">
        <v>109</v>
      </c>
      <c r="T1226" s="39">
        <v>59</v>
      </c>
      <c r="U1226" s="39">
        <v>1495</v>
      </c>
      <c r="V1226" s="39">
        <v>493</v>
      </c>
      <c r="W1226" s="39"/>
      <c r="X1226" s="39"/>
      <c r="Y1226" s="39"/>
      <c r="Z1226" s="39"/>
      <c r="AA1226" s="39">
        <v>186</v>
      </c>
      <c r="AB1226" s="39">
        <v>297</v>
      </c>
      <c r="AC1226" s="39"/>
      <c r="AD1226" s="39"/>
      <c r="AE1226" s="39"/>
      <c r="AF1226" s="39"/>
      <c r="AG1226" s="39"/>
      <c r="AH1226" s="39"/>
      <c r="AI1226" s="39">
        <v>488</v>
      </c>
      <c r="AJ1226" s="39">
        <v>929</v>
      </c>
      <c r="AK1226" s="39">
        <v>675</v>
      </c>
      <c r="AL1226" s="39">
        <v>1729</v>
      </c>
      <c r="AM1226" s="39">
        <v>6780</v>
      </c>
      <c r="AN1226" s="39">
        <v>21366</v>
      </c>
      <c r="AO1226" s="39">
        <v>2768</v>
      </c>
      <c r="AP1226" s="39">
        <v>14491</v>
      </c>
      <c r="AQ1226" s="39"/>
      <c r="AR1226" s="39">
        <v>1</v>
      </c>
      <c r="AS1226" s="39"/>
      <c r="AT1226" s="39"/>
      <c r="AU1226" s="39">
        <v>14205</v>
      </c>
      <c r="AV1226" s="39">
        <v>44197</v>
      </c>
      <c r="AW1226" s="75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</row>
    <row r="1227" spans="1:61" ht="15.75">
      <c r="A1227" s="62"/>
      <c r="B1227" s="9">
        <v>2017</v>
      </c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75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</row>
    <row r="1228" spans="1:61" ht="15.75">
      <c r="A1228" s="62" t="s">
        <v>24</v>
      </c>
      <c r="B1228" s="9">
        <v>2015</v>
      </c>
      <c r="C1228" s="39">
        <v>602</v>
      </c>
      <c r="D1228" s="39">
        <v>2841</v>
      </c>
      <c r="E1228" s="39">
        <v>9265</v>
      </c>
      <c r="F1228" s="39">
        <v>12389</v>
      </c>
      <c r="G1228" s="39"/>
      <c r="H1228" s="39"/>
      <c r="I1228" s="39">
        <v>11191</v>
      </c>
      <c r="J1228" s="39">
        <v>18705</v>
      </c>
      <c r="K1228" s="39"/>
      <c r="L1228" s="39"/>
      <c r="M1228" s="39">
        <v>6</v>
      </c>
      <c r="N1228" s="39">
        <v>13</v>
      </c>
      <c r="O1228" s="39"/>
      <c r="P1228" s="39"/>
      <c r="Q1228" s="39">
        <v>2834</v>
      </c>
      <c r="R1228" s="39">
        <v>6994</v>
      </c>
      <c r="S1228" s="39"/>
      <c r="T1228" s="39"/>
      <c r="U1228" s="39">
        <v>4382</v>
      </c>
      <c r="V1228" s="39">
        <v>9278</v>
      </c>
      <c r="W1228" s="39">
        <v>3</v>
      </c>
      <c r="X1228" s="39">
        <v>2</v>
      </c>
      <c r="Y1228" s="39">
        <v>1</v>
      </c>
      <c r="Z1228" s="39">
        <v>1</v>
      </c>
      <c r="AA1228" s="39">
        <v>106</v>
      </c>
      <c r="AB1228" s="39">
        <v>191</v>
      </c>
      <c r="AC1228" s="39"/>
      <c r="AD1228" s="39"/>
      <c r="AE1228" s="39"/>
      <c r="AF1228" s="39"/>
      <c r="AG1228" s="39"/>
      <c r="AH1228" s="39"/>
      <c r="AI1228" s="39">
        <v>797</v>
      </c>
      <c r="AJ1228" s="39">
        <v>1985</v>
      </c>
      <c r="AK1228" s="39"/>
      <c r="AL1228" s="39"/>
      <c r="AM1228" s="39">
        <v>14049</v>
      </c>
      <c r="AN1228" s="39">
        <v>84514</v>
      </c>
      <c r="AO1228" s="39">
        <v>4951</v>
      </c>
      <c r="AP1228" s="39">
        <v>19625</v>
      </c>
      <c r="AQ1228" s="39"/>
      <c r="AR1228" s="39"/>
      <c r="AS1228" s="39"/>
      <c r="AT1228" s="39"/>
      <c r="AU1228" s="39">
        <v>48187</v>
      </c>
      <c r="AV1228" s="39">
        <v>156538</v>
      </c>
      <c r="AW1228" s="75" t="s">
        <v>25</v>
      </c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</row>
    <row r="1229" spans="1:61" ht="15.75">
      <c r="A1229" s="62"/>
      <c r="B1229" s="9">
        <v>2016</v>
      </c>
      <c r="C1229" s="39">
        <v>577</v>
      </c>
      <c r="D1229" s="39">
        <v>3093</v>
      </c>
      <c r="E1229" s="39">
        <v>2561</v>
      </c>
      <c r="F1229" s="39">
        <v>5119</v>
      </c>
      <c r="G1229" s="39"/>
      <c r="H1229" s="39"/>
      <c r="I1229" s="39">
        <v>6879</v>
      </c>
      <c r="J1229" s="39">
        <v>13222</v>
      </c>
      <c r="K1229" s="39"/>
      <c r="L1229" s="39"/>
      <c r="M1229" s="39">
        <v>30</v>
      </c>
      <c r="N1229" s="39">
        <v>199</v>
      </c>
      <c r="O1229" s="39"/>
      <c r="P1229" s="39"/>
      <c r="Q1229" s="39">
        <v>289</v>
      </c>
      <c r="R1229" s="39">
        <v>3396</v>
      </c>
      <c r="S1229" s="39"/>
      <c r="T1229" s="39"/>
      <c r="U1229" s="39">
        <v>6249</v>
      </c>
      <c r="V1229" s="39">
        <v>11930</v>
      </c>
      <c r="W1229" s="39"/>
      <c r="X1229" s="39"/>
      <c r="Y1229" s="39"/>
      <c r="Z1229" s="39"/>
      <c r="AA1229" s="39">
        <v>284</v>
      </c>
      <c r="AB1229" s="39">
        <v>765</v>
      </c>
      <c r="AC1229" s="39"/>
      <c r="AD1229" s="39"/>
      <c r="AE1229" s="39"/>
      <c r="AF1229" s="39"/>
      <c r="AG1229" s="39"/>
      <c r="AH1229" s="39"/>
      <c r="AI1229" s="39">
        <v>1347</v>
      </c>
      <c r="AJ1229" s="39">
        <v>2748</v>
      </c>
      <c r="AK1229" s="39"/>
      <c r="AL1229" s="39"/>
      <c r="AM1229" s="39">
        <v>18024</v>
      </c>
      <c r="AN1229" s="39">
        <v>79305</v>
      </c>
      <c r="AO1229" s="39">
        <v>7703</v>
      </c>
      <c r="AP1229" s="39">
        <v>27572</v>
      </c>
      <c r="AQ1229" s="39"/>
      <c r="AR1229" s="39"/>
      <c r="AS1229" s="39"/>
      <c r="AT1229" s="39"/>
      <c r="AU1229" s="39">
        <v>43943</v>
      </c>
      <c r="AV1229" s="39">
        <v>147349</v>
      </c>
      <c r="AW1229" s="75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</row>
    <row r="1230" spans="1:61" ht="15.75">
      <c r="A1230" s="62"/>
      <c r="B1230" s="9">
        <v>2017</v>
      </c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75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</row>
    <row r="1231" spans="1:61" ht="15.75">
      <c r="A1231" s="62" t="s">
        <v>26</v>
      </c>
      <c r="B1231" s="9">
        <v>2015</v>
      </c>
      <c r="C1231" s="39"/>
      <c r="D1231" s="39"/>
      <c r="E1231" s="39">
        <v>9077</v>
      </c>
      <c r="F1231" s="39">
        <v>8836</v>
      </c>
      <c r="G1231" s="39"/>
      <c r="H1231" s="39"/>
      <c r="I1231" s="39">
        <v>90</v>
      </c>
      <c r="J1231" s="39">
        <v>191</v>
      </c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>
        <v>553</v>
      </c>
      <c r="AB1231" s="39">
        <v>1188</v>
      </c>
      <c r="AC1231" s="39"/>
      <c r="AD1231" s="39"/>
      <c r="AE1231" s="39">
        <v>1</v>
      </c>
      <c r="AF1231" s="39">
        <v>1</v>
      </c>
      <c r="AG1231" s="39"/>
      <c r="AH1231" s="39"/>
      <c r="AI1231" s="39"/>
      <c r="AJ1231" s="39"/>
      <c r="AK1231" s="39"/>
      <c r="AL1231" s="39"/>
      <c r="AM1231" s="39">
        <v>120</v>
      </c>
      <c r="AN1231" s="39">
        <v>146</v>
      </c>
      <c r="AO1231" s="39">
        <v>625</v>
      </c>
      <c r="AP1231" s="39">
        <v>1619</v>
      </c>
      <c r="AQ1231" s="39"/>
      <c r="AR1231" s="39"/>
      <c r="AS1231" s="39"/>
      <c r="AT1231" s="39"/>
      <c r="AU1231" s="39">
        <v>10466</v>
      </c>
      <c r="AV1231" s="39">
        <v>11981</v>
      </c>
      <c r="AW1231" s="75" t="s">
        <v>27</v>
      </c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</row>
    <row r="1232" spans="1:61" ht="15.75">
      <c r="A1232" s="62"/>
      <c r="B1232" s="9">
        <v>2016</v>
      </c>
      <c r="C1232" s="39"/>
      <c r="D1232" s="39"/>
      <c r="E1232" s="39">
        <v>8827</v>
      </c>
      <c r="F1232" s="39">
        <v>9435</v>
      </c>
      <c r="G1232" s="39"/>
      <c r="H1232" s="39"/>
      <c r="I1232" s="39">
        <v>37</v>
      </c>
      <c r="J1232" s="39">
        <v>68</v>
      </c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>
        <v>275</v>
      </c>
      <c r="AB1232" s="39">
        <v>395</v>
      </c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>
        <v>113.42465753424656</v>
      </c>
      <c r="AN1232" s="39">
        <v>138</v>
      </c>
      <c r="AO1232" s="39">
        <v>627</v>
      </c>
      <c r="AP1232" s="39">
        <v>1580</v>
      </c>
      <c r="AQ1232" s="39"/>
      <c r="AR1232" s="39"/>
      <c r="AS1232" s="39"/>
      <c r="AT1232" s="39"/>
      <c r="AU1232" s="39">
        <v>9879.4246575342459</v>
      </c>
      <c r="AV1232" s="39">
        <v>11616</v>
      </c>
      <c r="AW1232" s="75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</row>
    <row r="1233" spans="1:61" ht="15.75">
      <c r="A1233" s="62"/>
      <c r="B1233" s="9">
        <v>2017</v>
      </c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75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</row>
    <row r="1234" spans="1:61" ht="15.75">
      <c r="A1234" s="62" t="s">
        <v>136</v>
      </c>
      <c r="B1234" s="9">
        <v>2015</v>
      </c>
      <c r="C1234" s="39">
        <v>35</v>
      </c>
      <c r="D1234" s="39">
        <v>68</v>
      </c>
      <c r="E1234" s="39">
        <v>11197</v>
      </c>
      <c r="F1234" s="39">
        <v>15166</v>
      </c>
      <c r="G1234" s="39"/>
      <c r="H1234" s="39"/>
      <c r="I1234" s="39">
        <v>20</v>
      </c>
      <c r="J1234" s="39">
        <v>15</v>
      </c>
      <c r="K1234" s="39"/>
      <c r="L1234" s="39"/>
      <c r="M1234" s="39"/>
      <c r="N1234" s="39"/>
      <c r="O1234" s="39"/>
      <c r="P1234" s="39"/>
      <c r="Q1234" s="39">
        <v>13722</v>
      </c>
      <c r="R1234" s="39">
        <v>9449</v>
      </c>
      <c r="S1234" s="39"/>
      <c r="T1234" s="39"/>
      <c r="U1234" s="39"/>
      <c r="V1234" s="39"/>
      <c r="W1234" s="39"/>
      <c r="X1234" s="39"/>
      <c r="Y1234" s="39"/>
      <c r="Z1234" s="39"/>
      <c r="AA1234" s="39">
        <v>4984</v>
      </c>
      <c r="AB1234" s="39">
        <v>5187</v>
      </c>
      <c r="AC1234" s="39"/>
      <c r="AD1234" s="39"/>
      <c r="AE1234" s="39"/>
      <c r="AF1234" s="39"/>
      <c r="AG1234" s="39"/>
      <c r="AH1234" s="39"/>
      <c r="AI1234" s="39">
        <v>124</v>
      </c>
      <c r="AJ1234" s="39">
        <v>256</v>
      </c>
      <c r="AK1234" s="39"/>
      <c r="AL1234" s="39"/>
      <c r="AM1234" s="39">
        <v>1878</v>
      </c>
      <c r="AN1234" s="39">
        <v>4702</v>
      </c>
      <c r="AO1234" s="39">
        <v>21</v>
      </c>
      <c r="AP1234" s="39">
        <v>25</v>
      </c>
      <c r="AQ1234" s="39"/>
      <c r="AR1234" s="39"/>
      <c r="AS1234" s="39"/>
      <c r="AT1234" s="39"/>
      <c r="AU1234" s="39">
        <v>31981</v>
      </c>
      <c r="AV1234" s="39">
        <v>34868</v>
      </c>
      <c r="AW1234" s="75" t="s">
        <v>110</v>
      </c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</row>
    <row r="1235" spans="1:61" ht="15.75">
      <c r="A1235" s="62"/>
      <c r="B1235" s="9">
        <v>2016</v>
      </c>
      <c r="C1235" s="39">
        <v>42</v>
      </c>
      <c r="D1235" s="39">
        <v>98</v>
      </c>
      <c r="E1235" s="39">
        <v>11928</v>
      </c>
      <c r="F1235" s="39">
        <v>13220</v>
      </c>
      <c r="G1235" s="39"/>
      <c r="H1235" s="39"/>
      <c r="I1235" s="39">
        <v>29</v>
      </c>
      <c r="J1235" s="39">
        <v>23</v>
      </c>
      <c r="K1235" s="39"/>
      <c r="L1235" s="39"/>
      <c r="M1235" s="39"/>
      <c r="N1235" s="39"/>
      <c r="O1235" s="39"/>
      <c r="P1235" s="39"/>
      <c r="Q1235" s="39">
        <v>15310</v>
      </c>
      <c r="R1235" s="39">
        <v>11225</v>
      </c>
      <c r="S1235" s="39"/>
      <c r="T1235" s="39"/>
      <c r="U1235" s="39"/>
      <c r="V1235" s="39"/>
      <c r="W1235" s="39"/>
      <c r="X1235" s="39"/>
      <c r="Y1235" s="39"/>
      <c r="Z1235" s="39"/>
      <c r="AA1235" s="39">
        <v>1765</v>
      </c>
      <c r="AB1235" s="39">
        <v>2588</v>
      </c>
      <c r="AC1235" s="39"/>
      <c r="AD1235" s="39"/>
      <c r="AE1235" s="39"/>
      <c r="AF1235" s="39"/>
      <c r="AG1235" s="39"/>
      <c r="AH1235" s="39"/>
      <c r="AI1235" s="39">
        <v>71</v>
      </c>
      <c r="AJ1235" s="39">
        <v>143</v>
      </c>
      <c r="AK1235" s="39"/>
      <c r="AL1235" s="39"/>
      <c r="AM1235" s="39">
        <v>2515.4495959166311</v>
      </c>
      <c r="AN1235" s="39">
        <v>6298</v>
      </c>
      <c r="AO1235" s="39">
        <v>29</v>
      </c>
      <c r="AP1235" s="39">
        <v>63</v>
      </c>
      <c r="AQ1235" s="39"/>
      <c r="AR1235" s="39"/>
      <c r="AS1235" s="39"/>
      <c r="AT1235" s="39"/>
      <c r="AU1235" s="39">
        <v>31689.449595916631</v>
      </c>
      <c r="AV1235" s="39">
        <v>33658</v>
      </c>
      <c r="AW1235" s="75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</row>
    <row r="1236" spans="1:61" ht="15.75">
      <c r="A1236" s="62"/>
      <c r="B1236" s="9">
        <v>2017</v>
      </c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75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</row>
    <row r="1237" spans="1:61" ht="15.75">
      <c r="A1237" s="62" t="s">
        <v>30</v>
      </c>
      <c r="B1237" s="9">
        <v>2015</v>
      </c>
      <c r="C1237" s="39">
        <v>22278</v>
      </c>
      <c r="D1237" s="39">
        <v>52534</v>
      </c>
      <c r="E1237" s="39">
        <v>187216</v>
      </c>
      <c r="F1237" s="39">
        <v>721629</v>
      </c>
      <c r="G1237" s="39">
        <v>29993</v>
      </c>
      <c r="H1237" s="39">
        <v>104895</v>
      </c>
      <c r="I1237" s="39">
        <v>118</v>
      </c>
      <c r="J1237" s="39">
        <v>584</v>
      </c>
      <c r="K1237" s="39">
        <v>58</v>
      </c>
      <c r="L1237" s="39">
        <v>147</v>
      </c>
      <c r="M1237" s="39">
        <v>71</v>
      </c>
      <c r="N1237" s="39">
        <v>313</v>
      </c>
      <c r="O1237" s="39"/>
      <c r="P1237" s="39">
        <v>0</v>
      </c>
      <c r="Q1237" s="39"/>
      <c r="R1237" s="39"/>
      <c r="S1237" s="39">
        <v>213</v>
      </c>
      <c r="T1237" s="39">
        <v>614</v>
      </c>
      <c r="U1237" s="39">
        <v>13265</v>
      </c>
      <c r="V1237" s="39">
        <v>17577</v>
      </c>
      <c r="W1237" s="39">
        <v>152</v>
      </c>
      <c r="X1237" s="39">
        <v>107</v>
      </c>
      <c r="Y1237" s="39">
        <v>114</v>
      </c>
      <c r="Z1237" s="39">
        <v>1983</v>
      </c>
      <c r="AA1237" s="39">
        <v>33420</v>
      </c>
      <c r="AB1237" s="39">
        <v>62773</v>
      </c>
      <c r="AC1237" s="39">
        <v>315</v>
      </c>
      <c r="AD1237" s="39">
        <v>1177</v>
      </c>
      <c r="AE1237" s="39">
        <v>1202</v>
      </c>
      <c r="AF1237" s="39">
        <v>2601</v>
      </c>
      <c r="AG1237" s="39">
        <v>47808</v>
      </c>
      <c r="AH1237" s="39">
        <v>76348</v>
      </c>
      <c r="AI1237" s="39">
        <v>22074</v>
      </c>
      <c r="AJ1237" s="39">
        <v>71279</v>
      </c>
      <c r="AK1237" s="39"/>
      <c r="AL1237" s="39"/>
      <c r="AM1237" s="39">
        <v>65645</v>
      </c>
      <c r="AN1237" s="39">
        <v>182112</v>
      </c>
      <c r="AO1237" s="39">
        <v>2665</v>
      </c>
      <c r="AP1237" s="39">
        <v>5665</v>
      </c>
      <c r="AQ1237" s="39"/>
      <c r="AR1237" s="39"/>
      <c r="AS1237" s="39">
        <v>5497</v>
      </c>
      <c r="AT1237" s="39">
        <v>22292</v>
      </c>
      <c r="AU1237" s="39">
        <v>432104</v>
      </c>
      <c r="AV1237" s="39">
        <v>1324630</v>
      </c>
      <c r="AW1237" s="75" t="s">
        <v>31</v>
      </c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</row>
    <row r="1238" spans="1:61" ht="15.75">
      <c r="A1238" s="62"/>
      <c r="B1238" s="9">
        <v>2016</v>
      </c>
      <c r="C1238" s="39">
        <v>24073</v>
      </c>
      <c r="D1238" s="39">
        <v>64020</v>
      </c>
      <c r="E1238" s="39">
        <v>193018</v>
      </c>
      <c r="F1238" s="39">
        <v>772256</v>
      </c>
      <c r="G1238" s="39">
        <v>28185</v>
      </c>
      <c r="H1238" s="39">
        <v>93725</v>
      </c>
      <c r="I1238" s="39">
        <v>514</v>
      </c>
      <c r="J1238" s="39">
        <v>1024</v>
      </c>
      <c r="K1238" s="39">
        <v>71</v>
      </c>
      <c r="L1238" s="39">
        <v>212</v>
      </c>
      <c r="M1238" s="39">
        <v>365</v>
      </c>
      <c r="N1238" s="39">
        <v>1392</v>
      </c>
      <c r="O1238" s="39">
        <v>70</v>
      </c>
      <c r="P1238" s="39">
        <v>107</v>
      </c>
      <c r="Q1238" s="39"/>
      <c r="R1238" s="39"/>
      <c r="S1238" s="39">
        <v>265</v>
      </c>
      <c r="T1238" s="39">
        <v>457</v>
      </c>
      <c r="U1238" s="39">
        <v>15388</v>
      </c>
      <c r="V1238" s="39">
        <v>23052</v>
      </c>
      <c r="W1238" s="39">
        <v>109</v>
      </c>
      <c r="X1238" s="39">
        <v>117</v>
      </c>
      <c r="Y1238" s="39">
        <v>98</v>
      </c>
      <c r="Z1238" s="39">
        <v>1740</v>
      </c>
      <c r="AA1238" s="39">
        <v>24336</v>
      </c>
      <c r="AB1238" s="39">
        <v>57366</v>
      </c>
      <c r="AC1238" s="39">
        <v>510</v>
      </c>
      <c r="AD1238" s="39">
        <v>1487</v>
      </c>
      <c r="AE1238" s="39">
        <v>1769</v>
      </c>
      <c r="AF1238" s="39">
        <v>4540</v>
      </c>
      <c r="AG1238" s="39">
        <v>50141</v>
      </c>
      <c r="AH1238" s="39">
        <v>82145</v>
      </c>
      <c r="AI1238" s="39">
        <v>19702</v>
      </c>
      <c r="AJ1238" s="39">
        <v>62242</v>
      </c>
      <c r="AK1238" s="39"/>
      <c r="AL1238" s="39"/>
      <c r="AM1238" s="39">
        <v>72335</v>
      </c>
      <c r="AN1238" s="39">
        <v>181189</v>
      </c>
      <c r="AO1238" s="39">
        <v>3270</v>
      </c>
      <c r="AP1238" s="39">
        <v>6266</v>
      </c>
      <c r="AQ1238" s="39"/>
      <c r="AR1238" s="39"/>
      <c r="AS1238" s="39">
        <v>2327</v>
      </c>
      <c r="AT1238" s="39">
        <v>9455</v>
      </c>
      <c r="AU1238" s="39">
        <v>436546</v>
      </c>
      <c r="AV1238" s="39">
        <v>1362792</v>
      </c>
      <c r="AW1238" s="75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</row>
    <row r="1239" spans="1:61" ht="15.75">
      <c r="A1239" s="62"/>
      <c r="B1239" s="9">
        <v>2017</v>
      </c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75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</row>
    <row r="1240" spans="1:61" ht="15.75">
      <c r="A1240" s="62" t="s">
        <v>32</v>
      </c>
      <c r="B1240" s="9">
        <v>2015</v>
      </c>
      <c r="C1240" s="39">
        <v>470</v>
      </c>
      <c r="D1240" s="39">
        <v>697</v>
      </c>
      <c r="E1240" s="39">
        <v>4659</v>
      </c>
      <c r="F1240" s="39">
        <v>8356</v>
      </c>
      <c r="G1240" s="39">
        <v>249</v>
      </c>
      <c r="H1240" s="39">
        <v>329</v>
      </c>
      <c r="I1240" s="39">
        <v>126</v>
      </c>
      <c r="J1240" s="39">
        <v>276</v>
      </c>
      <c r="K1240" s="39"/>
      <c r="L1240" s="39"/>
      <c r="M1240" s="39"/>
      <c r="N1240" s="39"/>
      <c r="O1240" s="39"/>
      <c r="P1240" s="39"/>
      <c r="Q1240" s="39">
        <v>3930</v>
      </c>
      <c r="R1240" s="39">
        <v>5303</v>
      </c>
      <c r="S1240" s="39"/>
      <c r="T1240" s="39"/>
      <c r="U1240" s="39">
        <v>87</v>
      </c>
      <c r="V1240" s="39">
        <v>127</v>
      </c>
      <c r="W1240" s="39"/>
      <c r="X1240" s="39"/>
      <c r="Y1240" s="39"/>
      <c r="Z1240" s="39"/>
      <c r="AA1240" s="39">
        <v>914</v>
      </c>
      <c r="AB1240" s="39">
        <v>1001</v>
      </c>
      <c r="AC1240" s="39"/>
      <c r="AD1240" s="39"/>
      <c r="AE1240" s="39"/>
      <c r="AF1240" s="39"/>
      <c r="AG1240" s="39">
        <v>64</v>
      </c>
      <c r="AH1240" s="39">
        <v>57</v>
      </c>
      <c r="AI1240" s="39">
        <v>105</v>
      </c>
      <c r="AJ1240" s="39">
        <v>185</v>
      </c>
      <c r="AK1240" s="39"/>
      <c r="AL1240" s="39"/>
      <c r="AM1240" s="39">
        <v>28058</v>
      </c>
      <c r="AN1240" s="39">
        <v>47729</v>
      </c>
      <c r="AO1240" s="39">
        <v>5</v>
      </c>
      <c r="AP1240" s="39">
        <v>12</v>
      </c>
      <c r="AQ1240" s="39"/>
      <c r="AR1240" s="39"/>
      <c r="AS1240" s="39">
        <v>4</v>
      </c>
      <c r="AT1240" s="39">
        <v>18</v>
      </c>
      <c r="AU1240" s="39">
        <v>38671</v>
      </c>
      <c r="AV1240" s="39">
        <v>64090</v>
      </c>
      <c r="AW1240" s="75" t="s">
        <v>33</v>
      </c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</row>
    <row r="1241" spans="1:61" ht="15.75">
      <c r="A1241" s="62"/>
      <c r="B1241" s="9">
        <v>2016</v>
      </c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>
        <v>0</v>
      </c>
      <c r="AV1241" s="39">
        <v>0</v>
      </c>
      <c r="AW1241" s="75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</row>
    <row r="1242" spans="1:61" ht="15.75">
      <c r="A1242" s="62"/>
      <c r="B1242" s="9">
        <v>2017</v>
      </c>
      <c r="C1242" s="39">
        <v>0</v>
      </c>
      <c r="D1242" s="39">
        <v>0</v>
      </c>
      <c r="E1242" s="39">
        <v>57.7</v>
      </c>
      <c r="F1242" s="39">
        <v>75</v>
      </c>
      <c r="G1242" s="39">
        <v>0</v>
      </c>
      <c r="H1242" s="39">
        <v>0</v>
      </c>
      <c r="I1242" s="39">
        <v>0</v>
      </c>
      <c r="J1242" s="39">
        <v>0</v>
      </c>
      <c r="K1242" s="39">
        <v>1</v>
      </c>
      <c r="L1242" s="39">
        <v>1</v>
      </c>
      <c r="M1242" s="39">
        <v>2.06</v>
      </c>
      <c r="N1242" s="39">
        <v>5</v>
      </c>
      <c r="O1242" s="39">
        <v>0</v>
      </c>
      <c r="P1242" s="39">
        <v>0</v>
      </c>
      <c r="Q1242" s="39">
        <v>11.25</v>
      </c>
      <c r="R1242" s="39">
        <v>23</v>
      </c>
      <c r="S1242" s="39">
        <v>0</v>
      </c>
      <c r="T1242" s="39">
        <v>0</v>
      </c>
      <c r="U1242" s="39">
        <v>0</v>
      </c>
      <c r="V1242" s="39">
        <v>0</v>
      </c>
      <c r="W1242" s="39">
        <v>0</v>
      </c>
      <c r="X1242" s="39">
        <v>0</v>
      </c>
      <c r="Y1242" s="39">
        <v>0</v>
      </c>
      <c r="Z1242" s="39">
        <v>0</v>
      </c>
      <c r="AA1242" s="39">
        <v>8.3000000000000007</v>
      </c>
      <c r="AB1242" s="39">
        <v>15</v>
      </c>
      <c r="AC1242" s="39">
        <v>0</v>
      </c>
      <c r="AD1242" s="39">
        <v>0</v>
      </c>
      <c r="AE1242" s="39">
        <v>0</v>
      </c>
      <c r="AF1242" s="39">
        <v>0</v>
      </c>
      <c r="AG1242" s="39">
        <v>7.39</v>
      </c>
      <c r="AH1242" s="39">
        <v>8</v>
      </c>
      <c r="AI1242" s="39">
        <v>24.09</v>
      </c>
      <c r="AJ1242" s="39">
        <v>9</v>
      </c>
      <c r="AK1242" s="39">
        <v>2.25</v>
      </c>
      <c r="AL1242" s="39">
        <v>4</v>
      </c>
      <c r="AM1242" s="39">
        <v>16.34</v>
      </c>
      <c r="AN1242" s="39">
        <v>35</v>
      </c>
      <c r="AO1242" s="39">
        <v>0</v>
      </c>
      <c r="AP1242" s="39">
        <v>0</v>
      </c>
      <c r="AQ1242" s="39">
        <v>0</v>
      </c>
      <c r="AR1242" s="39">
        <v>0</v>
      </c>
      <c r="AS1242" s="39">
        <v>0</v>
      </c>
      <c r="AT1242" s="39">
        <v>0</v>
      </c>
      <c r="AU1242" s="39">
        <v>130.38</v>
      </c>
      <c r="AV1242" s="39">
        <v>175</v>
      </c>
      <c r="AW1242" s="75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</row>
    <row r="1243" spans="1:61" ht="15.75">
      <c r="A1243" s="62" t="s">
        <v>34</v>
      </c>
      <c r="B1243" s="9">
        <v>2015</v>
      </c>
      <c r="C1243" s="39">
        <v>21323</v>
      </c>
      <c r="D1243" s="39">
        <v>24664</v>
      </c>
      <c r="E1243" s="39">
        <v>6520</v>
      </c>
      <c r="F1243" s="39">
        <v>14414</v>
      </c>
      <c r="G1243" s="39"/>
      <c r="H1243" s="39"/>
      <c r="I1243" s="39">
        <v>109</v>
      </c>
      <c r="J1243" s="39">
        <v>250</v>
      </c>
      <c r="K1243" s="39"/>
      <c r="L1243" s="39"/>
      <c r="M1243" s="39"/>
      <c r="N1243" s="39"/>
      <c r="O1243" s="39"/>
      <c r="P1243" s="39"/>
      <c r="Q1243" s="39">
        <v>3846</v>
      </c>
      <c r="R1243" s="39">
        <v>6065</v>
      </c>
      <c r="S1243" s="39">
        <v>1608</v>
      </c>
      <c r="T1243" s="39">
        <v>1379</v>
      </c>
      <c r="U1243" s="39"/>
      <c r="V1243" s="39"/>
      <c r="W1243" s="39"/>
      <c r="X1243" s="39"/>
      <c r="Y1243" s="39"/>
      <c r="Z1243" s="39"/>
      <c r="AA1243" s="39">
        <v>64</v>
      </c>
      <c r="AB1243" s="39">
        <v>85</v>
      </c>
      <c r="AC1243" s="39"/>
      <c r="AD1243" s="39"/>
      <c r="AE1243" s="39">
        <v>12</v>
      </c>
      <c r="AF1243" s="39">
        <v>7</v>
      </c>
      <c r="AG1243" s="39">
        <v>1</v>
      </c>
      <c r="AH1243" s="39">
        <v>2</v>
      </c>
      <c r="AI1243" s="39">
        <v>14572</v>
      </c>
      <c r="AJ1243" s="39">
        <v>17852</v>
      </c>
      <c r="AK1243" s="39"/>
      <c r="AL1243" s="39"/>
      <c r="AM1243" s="39">
        <v>11698.840438288194</v>
      </c>
      <c r="AN1243" s="39">
        <v>13574</v>
      </c>
      <c r="AO1243" s="39">
        <v>5742</v>
      </c>
      <c r="AP1243" s="39">
        <v>15447</v>
      </c>
      <c r="AQ1243" s="39"/>
      <c r="AR1243" s="39"/>
      <c r="AS1243" s="39">
        <v>21</v>
      </c>
      <c r="AT1243" s="39">
        <v>24</v>
      </c>
      <c r="AU1243" s="39">
        <v>65516.840438288193</v>
      </c>
      <c r="AV1243" s="39">
        <v>93763</v>
      </c>
      <c r="AW1243" s="75" t="s">
        <v>35</v>
      </c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</row>
    <row r="1244" spans="1:61" ht="15.75">
      <c r="A1244" s="62"/>
      <c r="B1244" s="9">
        <v>2016</v>
      </c>
      <c r="C1244" s="39">
        <v>4870</v>
      </c>
      <c r="D1244" s="39">
        <v>6272</v>
      </c>
      <c r="E1244" s="39">
        <v>1873</v>
      </c>
      <c r="F1244" s="39">
        <v>6583</v>
      </c>
      <c r="G1244" s="39"/>
      <c r="H1244" s="39"/>
      <c r="I1244" s="39">
        <v>182</v>
      </c>
      <c r="J1244" s="39">
        <v>522</v>
      </c>
      <c r="K1244" s="39"/>
      <c r="L1244" s="39"/>
      <c r="M1244" s="39"/>
      <c r="N1244" s="39"/>
      <c r="O1244" s="39"/>
      <c r="P1244" s="39"/>
      <c r="Q1244" s="39">
        <v>1451</v>
      </c>
      <c r="R1244" s="39">
        <v>6114</v>
      </c>
      <c r="S1244" s="39"/>
      <c r="T1244" s="39"/>
      <c r="U1244" s="39"/>
      <c r="V1244" s="39"/>
      <c r="W1244" s="39"/>
      <c r="X1244" s="39"/>
      <c r="Y1244" s="39"/>
      <c r="Z1244" s="39"/>
      <c r="AA1244" s="39">
        <v>145</v>
      </c>
      <c r="AB1244" s="39">
        <v>350</v>
      </c>
      <c r="AC1244" s="39"/>
      <c r="AD1244" s="39"/>
      <c r="AE1244" s="39"/>
      <c r="AF1244" s="39"/>
      <c r="AG1244" s="39"/>
      <c r="AH1244" s="39"/>
      <c r="AI1244" s="40">
        <v>16283</v>
      </c>
      <c r="AJ1244" s="41">
        <v>20615</v>
      </c>
      <c r="AK1244" s="39"/>
      <c r="AL1244" s="39"/>
      <c r="AM1244" s="39">
        <v>6840.5552201777955</v>
      </c>
      <c r="AN1244" s="39">
        <v>7937</v>
      </c>
      <c r="AO1244" s="39">
        <v>4839</v>
      </c>
      <c r="AP1244" s="39">
        <v>13034</v>
      </c>
      <c r="AQ1244" s="39"/>
      <c r="AR1244" s="39"/>
      <c r="AS1244" s="39"/>
      <c r="AT1244" s="39"/>
      <c r="AU1244" s="39">
        <v>36483.555220177797</v>
      </c>
      <c r="AV1244" s="39">
        <v>61427</v>
      </c>
      <c r="AW1244" s="75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</row>
    <row r="1245" spans="1:61" ht="15.75">
      <c r="A1245" s="62"/>
      <c r="B1245" s="9">
        <v>2017</v>
      </c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75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</row>
    <row r="1246" spans="1:61" ht="15.75">
      <c r="A1246" s="62" t="s">
        <v>93</v>
      </c>
      <c r="B1246" s="9">
        <v>2015</v>
      </c>
      <c r="C1246" s="39">
        <v>318</v>
      </c>
      <c r="D1246" s="39">
        <v>807</v>
      </c>
      <c r="E1246" s="39">
        <v>28682</v>
      </c>
      <c r="F1246" s="39">
        <v>40147</v>
      </c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>
        <v>7525</v>
      </c>
      <c r="R1246" s="39">
        <v>6837</v>
      </c>
      <c r="S1246" s="39"/>
      <c r="T1246" s="39"/>
      <c r="U1246" s="39"/>
      <c r="V1246" s="39"/>
      <c r="W1246" s="39"/>
      <c r="X1246" s="39"/>
      <c r="Y1246" s="39"/>
      <c r="Z1246" s="39"/>
      <c r="AA1246" s="39">
        <v>50573</v>
      </c>
      <c r="AB1246" s="39">
        <v>47237</v>
      </c>
      <c r="AC1246" s="39"/>
      <c r="AD1246" s="39"/>
      <c r="AE1246" s="39"/>
      <c r="AF1246" s="39"/>
      <c r="AG1246" s="39"/>
      <c r="AH1246" s="39"/>
      <c r="AI1246" s="39">
        <v>0</v>
      </c>
      <c r="AJ1246" s="39">
        <v>0</v>
      </c>
      <c r="AK1246" s="39"/>
      <c r="AL1246" s="39"/>
      <c r="AM1246" s="39">
        <v>2533</v>
      </c>
      <c r="AN1246" s="39">
        <v>3890</v>
      </c>
      <c r="AO1246" s="39"/>
      <c r="AP1246" s="39"/>
      <c r="AQ1246" s="39"/>
      <c r="AR1246" s="39"/>
      <c r="AS1246" s="39">
        <v>8571</v>
      </c>
      <c r="AT1246" s="39">
        <v>9204</v>
      </c>
      <c r="AU1246" s="39">
        <v>98202</v>
      </c>
      <c r="AV1246" s="39">
        <v>108122</v>
      </c>
      <c r="AW1246" s="75" t="s">
        <v>94</v>
      </c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</row>
    <row r="1247" spans="1:61" ht="15.75">
      <c r="A1247" s="62"/>
      <c r="B1247" s="9">
        <v>2016</v>
      </c>
      <c r="C1247" s="39">
        <v>335</v>
      </c>
      <c r="D1247" s="39">
        <v>735</v>
      </c>
      <c r="E1247" s="39">
        <v>33131</v>
      </c>
      <c r="F1247" s="39">
        <v>45579</v>
      </c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>
        <v>6851</v>
      </c>
      <c r="R1247" s="39">
        <v>6144</v>
      </c>
      <c r="S1247" s="39"/>
      <c r="T1247" s="39"/>
      <c r="U1247" s="39"/>
      <c r="V1247" s="39"/>
      <c r="W1247" s="39"/>
      <c r="X1247" s="39"/>
      <c r="Y1247" s="39"/>
      <c r="Z1247" s="39"/>
      <c r="AA1247" s="39">
        <v>52761</v>
      </c>
      <c r="AB1247" s="39">
        <v>33506</v>
      </c>
      <c r="AC1247" s="39"/>
      <c r="AD1247" s="39"/>
      <c r="AE1247" s="39"/>
      <c r="AF1247" s="39"/>
      <c r="AG1247" s="39"/>
      <c r="AH1247" s="39"/>
      <c r="AI1247" s="39">
        <v>15</v>
      </c>
      <c r="AJ1247" s="39">
        <v>26</v>
      </c>
      <c r="AK1247" s="39"/>
      <c r="AL1247" s="39"/>
      <c r="AM1247" s="39">
        <v>2955</v>
      </c>
      <c r="AN1247" s="39">
        <v>4000</v>
      </c>
      <c r="AO1247" s="39"/>
      <c r="AP1247" s="39"/>
      <c r="AQ1247" s="39"/>
      <c r="AR1247" s="39"/>
      <c r="AS1247" s="39"/>
      <c r="AT1247" s="39"/>
      <c r="AU1247" s="39">
        <v>96048</v>
      </c>
      <c r="AV1247" s="39">
        <v>89990</v>
      </c>
      <c r="AW1247" s="75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</row>
    <row r="1248" spans="1:61" ht="15.75">
      <c r="A1248" s="62"/>
      <c r="B1248" s="9">
        <v>2017</v>
      </c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75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</row>
    <row r="1249" spans="1:61" ht="15.75">
      <c r="A1249" s="62" t="s">
        <v>38</v>
      </c>
      <c r="B1249" s="9">
        <v>2015</v>
      </c>
      <c r="C1249" s="39">
        <v>73038</v>
      </c>
      <c r="D1249" s="39">
        <v>82742</v>
      </c>
      <c r="E1249" s="39">
        <v>104218</v>
      </c>
      <c r="F1249" s="39">
        <v>77327</v>
      </c>
      <c r="G1249" s="39">
        <v>1704</v>
      </c>
      <c r="H1249" s="39">
        <v>638</v>
      </c>
      <c r="I1249" s="39">
        <v>349</v>
      </c>
      <c r="J1249" s="39">
        <v>1372</v>
      </c>
      <c r="K1249" s="39">
        <v>19</v>
      </c>
      <c r="L1249" s="39">
        <v>33</v>
      </c>
      <c r="M1249" s="39"/>
      <c r="N1249" s="39"/>
      <c r="O1249" s="39"/>
      <c r="P1249" s="39"/>
      <c r="Q1249" s="39">
        <v>313990</v>
      </c>
      <c r="R1249" s="39">
        <v>86991</v>
      </c>
      <c r="S1249" s="39"/>
      <c r="T1249" s="39"/>
      <c r="U1249" s="39"/>
      <c r="V1249" s="39"/>
      <c r="W1249" s="39"/>
      <c r="X1249" s="39"/>
      <c r="Y1249" s="39"/>
      <c r="Z1249" s="39"/>
      <c r="AA1249" s="39">
        <v>1615</v>
      </c>
      <c r="AB1249" s="39">
        <v>1873</v>
      </c>
      <c r="AC1249" s="39">
        <v>14</v>
      </c>
      <c r="AD1249" s="39">
        <v>88</v>
      </c>
      <c r="AE1249" s="39"/>
      <c r="AF1249" s="39"/>
      <c r="AG1249" s="39">
        <v>21407</v>
      </c>
      <c r="AH1249" s="39">
        <v>26954</v>
      </c>
      <c r="AI1249" s="39">
        <v>9786</v>
      </c>
      <c r="AJ1249" s="39">
        <v>34153</v>
      </c>
      <c r="AK1249" s="39"/>
      <c r="AL1249" s="39"/>
      <c r="AM1249" s="39">
        <v>10604</v>
      </c>
      <c r="AN1249" s="39">
        <v>36001</v>
      </c>
      <c r="AO1249" s="39">
        <v>1427</v>
      </c>
      <c r="AP1249" s="39">
        <v>3730</v>
      </c>
      <c r="AQ1249" s="39"/>
      <c r="AR1249" s="39"/>
      <c r="AS1249" s="39"/>
      <c r="AT1249" s="39"/>
      <c r="AU1249" s="39">
        <v>538171</v>
      </c>
      <c r="AV1249" s="39">
        <v>351902</v>
      </c>
      <c r="AW1249" s="75" t="s">
        <v>39</v>
      </c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</row>
    <row r="1250" spans="1:61" ht="15.75">
      <c r="A1250" s="62"/>
      <c r="B1250" s="9">
        <v>2016</v>
      </c>
      <c r="C1250" s="39">
        <v>35379</v>
      </c>
      <c r="D1250" s="39">
        <v>44147</v>
      </c>
      <c r="E1250" s="39">
        <v>135500</v>
      </c>
      <c r="F1250" s="39">
        <v>144452</v>
      </c>
      <c r="G1250" s="39">
        <v>10371</v>
      </c>
      <c r="H1250" s="39">
        <v>2882</v>
      </c>
      <c r="I1250" s="39">
        <v>237</v>
      </c>
      <c r="J1250" s="39">
        <v>691</v>
      </c>
      <c r="K1250" s="39">
        <v>304</v>
      </c>
      <c r="L1250" s="39">
        <v>344</v>
      </c>
      <c r="M1250" s="39"/>
      <c r="N1250" s="39"/>
      <c r="O1250" s="39"/>
      <c r="P1250" s="39"/>
      <c r="Q1250" s="39">
        <v>265495</v>
      </c>
      <c r="R1250" s="39">
        <v>69213</v>
      </c>
      <c r="S1250" s="39"/>
      <c r="T1250" s="39"/>
      <c r="U1250" s="39"/>
      <c r="V1250" s="39"/>
      <c r="W1250" s="39"/>
      <c r="X1250" s="39"/>
      <c r="Y1250" s="39"/>
      <c r="Z1250" s="39"/>
      <c r="AA1250" s="39">
        <v>1750</v>
      </c>
      <c r="AB1250" s="39">
        <v>2018</v>
      </c>
      <c r="AC1250" s="39"/>
      <c r="AD1250" s="39"/>
      <c r="AE1250" s="39"/>
      <c r="AF1250" s="39"/>
      <c r="AG1250" s="39">
        <v>14202</v>
      </c>
      <c r="AH1250" s="39">
        <v>22739</v>
      </c>
      <c r="AI1250" s="40">
        <v>6285</v>
      </c>
      <c r="AJ1250" s="41">
        <v>19985</v>
      </c>
      <c r="AK1250" s="39"/>
      <c r="AL1250" s="39"/>
      <c r="AM1250" s="39">
        <v>12611</v>
      </c>
      <c r="AN1250" s="39">
        <v>37430</v>
      </c>
      <c r="AO1250" s="39">
        <v>2392</v>
      </c>
      <c r="AP1250" s="39">
        <v>5831</v>
      </c>
      <c r="AQ1250" s="39"/>
      <c r="AR1250" s="39"/>
      <c r="AS1250" s="39"/>
      <c r="AT1250" s="39"/>
      <c r="AU1250" s="39">
        <v>484526</v>
      </c>
      <c r="AV1250" s="39">
        <v>349732</v>
      </c>
      <c r="AW1250" s="75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</row>
    <row r="1251" spans="1:61" ht="15.75">
      <c r="A1251" s="62"/>
      <c r="B1251" s="9">
        <v>2017</v>
      </c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75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</row>
    <row r="1252" spans="1:61" s="48" customFormat="1" ht="15.75">
      <c r="A1252" s="62" t="s">
        <v>95</v>
      </c>
      <c r="B1252" s="9">
        <v>2015</v>
      </c>
      <c r="C1252" s="39">
        <v>58</v>
      </c>
      <c r="D1252" s="39">
        <v>197</v>
      </c>
      <c r="E1252" s="39">
        <v>217607</v>
      </c>
      <c r="F1252" s="39">
        <v>385727</v>
      </c>
      <c r="G1252" s="39">
        <v>75</v>
      </c>
      <c r="H1252" s="39">
        <v>318</v>
      </c>
      <c r="I1252" s="39"/>
      <c r="J1252" s="39"/>
      <c r="K1252" s="39"/>
      <c r="L1252" s="39"/>
      <c r="M1252" s="39"/>
      <c r="N1252" s="39"/>
      <c r="O1252" s="39"/>
      <c r="P1252" s="39"/>
      <c r="Q1252" s="39">
        <v>27542</v>
      </c>
      <c r="R1252" s="39">
        <v>35741</v>
      </c>
      <c r="S1252" s="39"/>
      <c r="T1252" s="39"/>
      <c r="U1252" s="39">
        <v>58</v>
      </c>
      <c r="V1252" s="39">
        <v>57</v>
      </c>
      <c r="W1252" s="39">
        <v>3</v>
      </c>
      <c r="X1252" s="39">
        <v>5</v>
      </c>
      <c r="Y1252" s="39"/>
      <c r="Z1252" s="39"/>
      <c r="AA1252" s="39"/>
      <c r="AB1252" s="39"/>
      <c r="AC1252" s="39"/>
      <c r="AD1252" s="39"/>
      <c r="AE1252" s="39">
        <v>20</v>
      </c>
      <c r="AF1252" s="39">
        <v>62</v>
      </c>
      <c r="AG1252" s="39">
        <v>10</v>
      </c>
      <c r="AH1252" s="39">
        <v>116</v>
      </c>
      <c r="AI1252" s="39">
        <v>1229</v>
      </c>
      <c r="AJ1252" s="39">
        <v>4196</v>
      </c>
      <c r="AK1252" s="39"/>
      <c r="AL1252" s="39"/>
      <c r="AM1252" s="39">
        <v>3469</v>
      </c>
      <c r="AN1252" s="39">
        <v>6401</v>
      </c>
      <c r="AO1252" s="39"/>
      <c r="AP1252" s="39">
        <v>1</v>
      </c>
      <c r="AQ1252" s="39"/>
      <c r="AR1252" s="39"/>
      <c r="AS1252" s="39">
        <v>104</v>
      </c>
      <c r="AT1252" s="39">
        <v>49</v>
      </c>
      <c r="AU1252" s="39">
        <v>250175</v>
      </c>
      <c r="AV1252" s="39">
        <v>432870</v>
      </c>
      <c r="AW1252" s="75" t="s">
        <v>41</v>
      </c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</row>
    <row r="1253" spans="1:61" s="48" customFormat="1" ht="15.75">
      <c r="A1253" s="62"/>
      <c r="B1253" s="9">
        <v>2016</v>
      </c>
      <c r="C1253" s="39">
        <v>34.975000000000001</v>
      </c>
      <c r="D1253" s="39">
        <v>197.17880000000002</v>
      </c>
      <c r="E1253" s="39">
        <v>526445.451</v>
      </c>
      <c r="F1253" s="39">
        <v>520962.41600000003</v>
      </c>
      <c r="G1253" s="39">
        <v>6648.6440000000002</v>
      </c>
      <c r="H1253" s="39">
        <v>7370.9610000000002</v>
      </c>
      <c r="I1253" s="39">
        <v>14.65</v>
      </c>
      <c r="J1253" s="39">
        <v>46.810400000000001</v>
      </c>
      <c r="K1253" s="39"/>
      <c r="L1253" s="39"/>
      <c r="M1253" s="39"/>
      <c r="N1253" s="39"/>
      <c r="O1253" s="39"/>
      <c r="P1253" s="39"/>
      <c r="Q1253" s="39">
        <v>74791.744999999995</v>
      </c>
      <c r="R1253" s="39">
        <v>110112.98479999999</v>
      </c>
      <c r="S1253" s="39">
        <v>0.39500000000000002</v>
      </c>
      <c r="T1253" s="39">
        <v>0.871</v>
      </c>
      <c r="U1253" s="39">
        <v>134.58199999999999</v>
      </c>
      <c r="V1253" s="39">
        <v>631.85720000000003</v>
      </c>
      <c r="W1253" s="39">
        <v>0.11</v>
      </c>
      <c r="X1253" s="39">
        <v>0.23400000000000001</v>
      </c>
      <c r="Y1253" s="39"/>
      <c r="Z1253" s="39"/>
      <c r="AA1253" s="39"/>
      <c r="AB1253" s="39"/>
      <c r="AC1253" s="39"/>
      <c r="AD1253" s="39"/>
      <c r="AE1253" s="39">
        <v>274</v>
      </c>
      <c r="AF1253" s="39">
        <v>584</v>
      </c>
      <c r="AG1253" s="39">
        <v>1524.3130000000001</v>
      </c>
      <c r="AH1253" s="39">
        <v>5052.7307999999994</v>
      </c>
      <c r="AI1253" s="39">
        <v>379.65100000000001</v>
      </c>
      <c r="AJ1253" s="39">
        <v>1896.4166</v>
      </c>
      <c r="AK1253" s="39"/>
      <c r="AL1253" s="39"/>
      <c r="AM1253" s="39">
        <v>2048.518</v>
      </c>
      <c r="AN1253" s="39">
        <v>3015.4436000000001</v>
      </c>
      <c r="AO1253" s="39">
        <v>0.53200000000000003</v>
      </c>
      <c r="AP1253" s="39">
        <v>2.7456</v>
      </c>
      <c r="AQ1253" s="39"/>
      <c r="AR1253" s="39"/>
      <c r="AS1253" s="39">
        <v>409.54399999999998</v>
      </c>
      <c r="AT1253" s="39">
        <v>967.67840000000001</v>
      </c>
      <c r="AU1253" s="39">
        <v>612707.58200000005</v>
      </c>
      <c r="AV1253" s="39">
        <v>650842.73019999999</v>
      </c>
      <c r="AW1253" s="75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</row>
    <row r="1254" spans="1:61" s="48" customFormat="1" ht="15.75">
      <c r="A1254" s="62"/>
      <c r="B1254" s="9">
        <v>2017</v>
      </c>
      <c r="C1254" s="39">
        <v>55.780999999999999</v>
      </c>
      <c r="D1254" s="39">
        <v>449.65960000000001</v>
      </c>
      <c r="E1254" s="39">
        <v>566628.88699999999</v>
      </c>
      <c r="F1254" s="39">
        <v>622575.74080000003</v>
      </c>
      <c r="G1254" s="39">
        <v>4037.5610000000001</v>
      </c>
      <c r="H1254" s="39">
        <v>12006.035599999999</v>
      </c>
      <c r="I1254" s="39">
        <v>34.712000000000003</v>
      </c>
      <c r="J1254" s="39">
        <v>66.95</v>
      </c>
      <c r="K1254" s="39">
        <v>12.53</v>
      </c>
      <c r="L1254" s="39">
        <v>9.7292000000000005</v>
      </c>
      <c r="M1254" s="39">
        <v>3.2890000000000001</v>
      </c>
      <c r="N1254" s="39">
        <v>16.907799999999998</v>
      </c>
      <c r="O1254" s="39"/>
      <c r="P1254" s="39"/>
      <c r="Q1254" s="39">
        <v>73531.430999999997</v>
      </c>
      <c r="R1254" s="39">
        <v>100007.77800000001</v>
      </c>
      <c r="S1254" s="39">
        <v>5</v>
      </c>
      <c r="T1254" s="39">
        <v>0.48880000000000001</v>
      </c>
      <c r="U1254" s="39">
        <v>152.62899999999999</v>
      </c>
      <c r="V1254" s="39">
        <v>569.72239999999999</v>
      </c>
      <c r="W1254" s="39"/>
      <c r="X1254" s="39"/>
      <c r="Y1254" s="39"/>
      <c r="Z1254" s="39"/>
      <c r="AA1254" s="39"/>
      <c r="AB1254" s="39"/>
      <c r="AC1254" s="39">
        <v>0.15</v>
      </c>
      <c r="AD1254" s="39">
        <v>8.5800000000000001E-2</v>
      </c>
      <c r="AE1254" s="39">
        <v>270.24599999999998</v>
      </c>
      <c r="AF1254" s="39">
        <v>444.50380000000001</v>
      </c>
      <c r="AG1254" s="39">
        <v>5621.7830000000004</v>
      </c>
      <c r="AH1254" s="39">
        <v>3240.4112</v>
      </c>
      <c r="AI1254" s="39">
        <v>904.28</v>
      </c>
      <c r="AJ1254" s="39">
        <v>2510.6588000000002</v>
      </c>
      <c r="AK1254" s="39"/>
      <c r="AL1254" s="39"/>
      <c r="AM1254" s="39">
        <v>1432.0830000000001</v>
      </c>
      <c r="AN1254" s="39">
        <v>1668.0352</v>
      </c>
      <c r="AO1254" s="39">
        <v>57.917999999999999</v>
      </c>
      <c r="AP1254" s="39">
        <v>78.720199999999991</v>
      </c>
      <c r="AQ1254" s="39"/>
      <c r="AR1254" s="39"/>
      <c r="AS1254" s="39">
        <v>560.33500000000004</v>
      </c>
      <c r="AT1254" s="39">
        <v>716.13880000000006</v>
      </c>
      <c r="AU1254" s="39">
        <v>653308.61499999999</v>
      </c>
      <c r="AV1254" s="39">
        <v>744361.56599999999</v>
      </c>
      <c r="AW1254" s="75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</row>
    <row r="1255" spans="1:61" ht="15.75">
      <c r="A1255" s="62" t="s">
        <v>42</v>
      </c>
      <c r="B1255" s="9">
        <v>2015</v>
      </c>
      <c r="C1255" s="39">
        <v>2231.9439373062346</v>
      </c>
      <c r="D1255" s="39">
        <v>8619</v>
      </c>
      <c r="E1255" s="39">
        <v>3007</v>
      </c>
      <c r="F1255" s="39">
        <v>11612</v>
      </c>
      <c r="G1255" s="39">
        <v>402.99724517906338</v>
      </c>
      <c r="H1255" s="39">
        <v>446</v>
      </c>
      <c r="I1255" s="39">
        <v>37</v>
      </c>
      <c r="J1255" s="39">
        <v>150</v>
      </c>
      <c r="K1255" s="39"/>
      <c r="L1255" s="39"/>
      <c r="M1255" s="39"/>
      <c r="N1255" s="39"/>
      <c r="O1255" s="39"/>
      <c r="P1255" s="39"/>
      <c r="Q1255" s="39">
        <v>1481.48</v>
      </c>
      <c r="R1255" s="39">
        <v>6006</v>
      </c>
      <c r="S1255" s="39"/>
      <c r="T1255" s="39"/>
      <c r="U1255" s="39"/>
      <c r="V1255" s="39"/>
      <c r="W1255" s="39"/>
      <c r="X1255" s="39"/>
      <c r="Y1255" s="39"/>
      <c r="Z1255" s="39"/>
      <c r="AA1255" s="39">
        <v>128</v>
      </c>
      <c r="AB1255" s="39">
        <v>286</v>
      </c>
      <c r="AC1255" s="39"/>
      <c r="AD1255" s="39"/>
      <c r="AE1255" s="39"/>
      <c r="AF1255" s="39"/>
      <c r="AG1255" s="39">
        <v>23</v>
      </c>
      <c r="AH1255" s="39">
        <v>89</v>
      </c>
      <c r="AI1255" s="39"/>
      <c r="AJ1255" s="39"/>
      <c r="AK1255" s="39"/>
      <c r="AL1255" s="39"/>
      <c r="AM1255" s="39">
        <v>4658.5788175147027</v>
      </c>
      <c r="AN1255" s="39">
        <v>13584</v>
      </c>
      <c r="AO1255" s="39">
        <v>167</v>
      </c>
      <c r="AP1255" s="39">
        <v>521</v>
      </c>
      <c r="AQ1255" s="39"/>
      <c r="AR1255" s="39"/>
      <c r="AS1255" s="39"/>
      <c r="AT1255" s="39"/>
      <c r="AU1255" s="39">
        <v>12137</v>
      </c>
      <c r="AV1255" s="39">
        <v>41313</v>
      </c>
      <c r="AW1255" s="75" t="s">
        <v>43</v>
      </c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</row>
    <row r="1256" spans="1:61" ht="15.75">
      <c r="A1256" s="62"/>
      <c r="B1256" s="9">
        <v>2016</v>
      </c>
      <c r="C1256" s="39">
        <v>2526.89510850844</v>
      </c>
      <c r="D1256" s="39">
        <v>9758</v>
      </c>
      <c r="E1256" s="39">
        <v>2063.1044609025148</v>
      </c>
      <c r="F1256" s="39">
        <v>7967</v>
      </c>
      <c r="G1256" s="39">
        <v>412.03305785123968</v>
      </c>
      <c r="H1256" s="39">
        <v>456</v>
      </c>
      <c r="I1256" s="39">
        <v>22</v>
      </c>
      <c r="J1256" s="39">
        <v>96</v>
      </c>
      <c r="K1256" s="39"/>
      <c r="L1256" s="39"/>
      <c r="M1256" s="39"/>
      <c r="N1256" s="39"/>
      <c r="O1256" s="39"/>
      <c r="P1256" s="39"/>
      <c r="Q1256" s="39">
        <v>1387.6041666666667</v>
      </c>
      <c r="R1256" s="39">
        <v>6055</v>
      </c>
      <c r="S1256" s="39"/>
      <c r="T1256" s="39"/>
      <c r="U1256" s="39"/>
      <c r="V1256" s="39"/>
      <c r="W1256" s="39"/>
      <c r="X1256" s="39"/>
      <c r="Y1256" s="39"/>
      <c r="Z1256" s="39"/>
      <c r="AA1256" s="39">
        <v>83</v>
      </c>
      <c r="AB1256" s="39">
        <v>164</v>
      </c>
      <c r="AC1256" s="39"/>
      <c r="AD1256" s="39"/>
      <c r="AE1256" s="39"/>
      <c r="AF1256" s="39"/>
      <c r="AG1256" s="39">
        <v>34</v>
      </c>
      <c r="AH1256" s="39">
        <v>114</v>
      </c>
      <c r="AI1256" s="39"/>
      <c r="AJ1256" s="39"/>
      <c r="AK1256" s="39"/>
      <c r="AL1256" s="39"/>
      <c r="AM1256" s="39">
        <v>5389.3632060711388</v>
      </c>
      <c r="AN1256" s="39">
        <v>12082</v>
      </c>
      <c r="AO1256" s="39">
        <v>171</v>
      </c>
      <c r="AP1256" s="39">
        <v>506</v>
      </c>
      <c r="AQ1256" s="39"/>
      <c r="AR1256" s="39"/>
      <c r="AS1256" s="39"/>
      <c r="AT1256" s="39"/>
      <c r="AU1256" s="39">
        <v>12089</v>
      </c>
      <c r="AV1256" s="39">
        <v>37198</v>
      </c>
      <c r="AW1256" s="75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</row>
    <row r="1257" spans="1:61" ht="15.75">
      <c r="A1257" s="62"/>
      <c r="B1257" s="9">
        <v>2017</v>
      </c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75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</row>
    <row r="1258" spans="1:61" ht="15.75">
      <c r="A1258" s="62" t="s">
        <v>44</v>
      </c>
      <c r="B1258" s="9">
        <v>2015</v>
      </c>
      <c r="C1258" s="39">
        <v>1620</v>
      </c>
      <c r="D1258" s="39">
        <v>5403</v>
      </c>
      <c r="E1258" s="39">
        <v>39024</v>
      </c>
      <c r="F1258" s="39">
        <v>132950</v>
      </c>
      <c r="G1258" s="39">
        <v>1998</v>
      </c>
      <c r="H1258" s="39">
        <v>9252</v>
      </c>
      <c r="I1258" s="39">
        <v>128</v>
      </c>
      <c r="J1258" s="39">
        <v>361</v>
      </c>
      <c r="K1258" s="39">
        <v>2</v>
      </c>
      <c r="L1258" s="39">
        <v>17</v>
      </c>
      <c r="M1258" s="39">
        <v>47</v>
      </c>
      <c r="N1258" s="39">
        <v>157</v>
      </c>
      <c r="O1258" s="39">
        <v>23</v>
      </c>
      <c r="P1258" s="39">
        <v>36</v>
      </c>
      <c r="Q1258" s="39">
        <v>23450</v>
      </c>
      <c r="R1258" s="39">
        <v>83462</v>
      </c>
      <c r="S1258" s="39">
        <v>90</v>
      </c>
      <c r="T1258" s="39">
        <v>166</v>
      </c>
      <c r="U1258" s="39">
        <v>577</v>
      </c>
      <c r="V1258" s="39">
        <v>493</v>
      </c>
      <c r="W1258" s="39">
        <v>5</v>
      </c>
      <c r="X1258" s="39">
        <v>16</v>
      </c>
      <c r="Y1258" s="39"/>
      <c r="Z1258" s="39"/>
      <c r="AA1258" s="39">
        <v>5887</v>
      </c>
      <c r="AB1258" s="39">
        <v>13878</v>
      </c>
      <c r="AC1258" s="39">
        <v>115</v>
      </c>
      <c r="AD1258" s="39">
        <v>258</v>
      </c>
      <c r="AE1258" s="39"/>
      <c r="AF1258" s="39"/>
      <c r="AG1258" s="39">
        <v>4235</v>
      </c>
      <c r="AH1258" s="39">
        <v>7642</v>
      </c>
      <c r="AI1258" s="39">
        <v>4288</v>
      </c>
      <c r="AJ1258" s="39">
        <v>23821</v>
      </c>
      <c r="AK1258" s="39"/>
      <c r="AL1258" s="39"/>
      <c r="AM1258" s="39">
        <v>10136</v>
      </c>
      <c r="AN1258" s="39">
        <v>16594</v>
      </c>
      <c r="AO1258" s="39">
        <v>408</v>
      </c>
      <c r="AP1258" s="39">
        <v>1598</v>
      </c>
      <c r="AQ1258" s="39"/>
      <c r="AR1258" s="39"/>
      <c r="AS1258" s="39">
        <v>191</v>
      </c>
      <c r="AT1258" s="39">
        <v>667</v>
      </c>
      <c r="AU1258" s="39">
        <v>92224</v>
      </c>
      <c r="AV1258" s="39">
        <v>296771</v>
      </c>
      <c r="AW1258" s="75" t="s">
        <v>45</v>
      </c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</row>
    <row r="1259" spans="1:61" ht="15.75">
      <c r="A1259" s="62"/>
      <c r="B1259" s="9">
        <v>2016</v>
      </c>
      <c r="C1259" s="39">
        <v>2062</v>
      </c>
      <c r="D1259" s="39">
        <v>7386</v>
      </c>
      <c r="E1259" s="39">
        <v>41944</v>
      </c>
      <c r="F1259" s="39">
        <v>142916</v>
      </c>
      <c r="G1259" s="39">
        <v>2549</v>
      </c>
      <c r="H1259" s="39">
        <v>9257</v>
      </c>
      <c r="I1259" s="39">
        <v>271</v>
      </c>
      <c r="J1259" s="39">
        <v>511</v>
      </c>
      <c r="K1259" s="39">
        <v>1</v>
      </c>
      <c r="L1259" s="39">
        <v>5</v>
      </c>
      <c r="M1259" s="39"/>
      <c r="N1259" s="39"/>
      <c r="O1259" s="39">
        <v>12</v>
      </c>
      <c r="P1259" s="39">
        <v>19</v>
      </c>
      <c r="Q1259" s="39">
        <v>25329</v>
      </c>
      <c r="R1259" s="39">
        <v>78700</v>
      </c>
      <c r="S1259" s="39">
        <v>131</v>
      </c>
      <c r="T1259" s="39">
        <v>137</v>
      </c>
      <c r="U1259" s="39">
        <v>758</v>
      </c>
      <c r="V1259" s="39">
        <v>935</v>
      </c>
      <c r="W1259" s="39"/>
      <c r="X1259" s="39"/>
      <c r="Y1259" s="39">
        <v>1</v>
      </c>
      <c r="Z1259" s="39">
        <v>9</v>
      </c>
      <c r="AA1259" s="39">
        <v>5261</v>
      </c>
      <c r="AB1259" s="39">
        <v>15182</v>
      </c>
      <c r="AC1259" s="39"/>
      <c r="AD1259" s="39"/>
      <c r="AE1259" s="39"/>
      <c r="AF1259" s="39"/>
      <c r="AG1259" s="39">
        <v>4611</v>
      </c>
      <c r="AH1259" s="39">
        <v>9862</v>
      </c>
      <c r="AI1259" s="39">
        <v>4030</v>
      </c>
      <c r="AJ1259" s="39">
        <v>21597</v>
      </c>
      <c r="AK1259" s="39"/>
      <c r="AL1259" s="39"/>
      <c r="AM1259" s="39">
        <v>11332</v>
      </c>
      <c r="AN1259" s="39">
        <v>19658</v>
      </c>
      <c r="AO1259" s="39">
        <v>319</v>
      </c>
      <c r="AP1259" s="39">
        <v>1225</v>
      </c>
      <c r="AQ1259" s="39"/>
      <c r="AR1259" s="39"/>
      <c r="AS1259" s="39">
        <v>179</v>
      </c>
      <c r="AT1259" s="39">
        <v>975</v>
      </c>
      <c r="AU1259" s="39">
        <v>98790</v>
      </c>
      <c r="AV1259" s="39">
        <v>308374</v>
      </c>
      <c r="AW1259" s="75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</row>
    <row r="1260" spans="1:61" ht="15.75">
      <c r="A1260" s="62"/>
      <c r="B1260" s="9">
        <v>2017</v>
      </c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75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</row>
    <row r="1261" spans="1:61" ht="15.75">
      <c r="A1261" s="62" t="s">
        <v>46</v>
      </c>
      <c r="B1261" s="9">
        <v>2015</v>
      </c>
      <c r="C1261" s="39">
        <v>2936</v>
      </c>
      <c r="D1261" s="39">
        <v>6716</v>
      </c>
      <c r="E1261" s="39">
        <v>33203</v>
      </c>
      <c r="F1261" s="39">
        <v>141980</v>
      </c>
      <c r="G1261" s="39">
        <v>6584</v>
      </c>
      <c r="H1261" s="39">
        <v>20717</v>
      </c>
      <c r="I1261" s="39">
        <v>61</v>
      </c>
      <c r="J1261" s="39">
        <v>166</v>
      </c>
      <c r="K1261" s="39">
        <v>5</v>
      </c>
      <c r="L1261" s="39">
        <v>16</v>
      </c>
      <c r="M1261" s="39">
        <v>12</v>
      </c>
      <c r="N1261" s="39">
        <v>45</v>
      </c>
      <c r="O1261" s="39"/>
      <c r="P1261" s="39"/>
      <c r="Q1261" s="39">
        <v>68956</v>
      </c>
      <c r="R1261" s="39">
        <v>151631</v>
      </c>
      <c r="S1261" s="39">
        <v>10</v>
      </c>
      <c r="T1261" s="39">
        <v>31</v>
      </c>
      <c r="U1261" s="39">
        <v>1148</v>
      </c>
      <c r="V1261" s="39">
        <v>1461</v>
      </c>
      <c r="W1261" s="39"/>
      <c r="X1261" s="39"/>
      <c r="Y1261" s="39"/>
      <c r="Z1261" s="39"/>
      <c r="AA1261" s="39">
        <v>7558</v>
      </c>
      <c r="AB1261" s="39">
        <v>17117</v>
      </c>
      <c r="AC1261" s="39">
        <v>233</v>
      </c>
      <c r="AD1261" s="39">
        <v>393</v>
      </c>
      <c r="AE1261" s="39">
        <v>15</v>
      </c>
      <c r="AF1261" s="39">
        <v>55</v>
      </c>
      <c r="AG1261" s="39">
        <v>83</v>
      </c>
      <c r="AH1261" s="39">
        <v>149</v>
      </c>
      <c r="AI1261" s="39">
        <v>4248</v>
      </c>
      <c r="AJ1261" s="39">
        <v>13868</v>
      </c>
      <c r="AK1261" s="39"/>
      <c r="AL1261" s="39"/>
      <c r="AM1261" s="39">
        <v>22265</v>
      </c>
      <c r="AN1261" s="39">
        <v>48401</v>
      </c>
      <c r="AO1261" s="39">
        <v>685</v>
      </c>
      <c r="AP1261" s="39">
        <v>2227</v>
      </c>
      <c r="AQ1261" s="39"/>
      <c r="AR1261" s="39"/>
      <c r="AS1261" s="39">
        <v>156</v>
      </c>
      <c r="AT1261" s="39">
        <v>1274</v>
      </c>
      <c r="AU1261" s="39">
        <v>148158</v>
      </c>
      <c r="AV1261" s="39">
        <v>406247</v>
      </c>
      <c r="AW1261" s="75" t="s">
        <v>47</v>
      </c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</row>
    <row r="1262" spans="1:61" ht="15.75">
      <c r="A1262" s="62"/>
      <c r="B1262" s="9">
        <v>2016</v>
      </c>
      <c r="C1262" s="39">
        <v>3396</v>
      </c>
      <c r="D1262" s="39">
        <v>9125</v>
      </c>
      <c r="E1262" s="39">
        <v>36259</v>
      </c>
      <c r="F1262" s="39">
        <v>177388</v>
      </c>
      <c r="G1262" s="39">
        <v>7585</v>
      </c>
      <c r="H1262" s="39">
        <v>21905</v>
      </c>
      <c r="I1262" s="39">
        <v>40</v>
      </c>
      <c r="J1262" s="39">
        <v>119</v>
      </c>
      <c r="K1262" s="39">
        <v>1</v>
      </c>
      <c r="L1262" s="39">
        <v>3</v>
      </c>
      <c r="M1262" s="39">
        <v>31</v>
      </c>
      <c r="N1262" s="39">
        <v>191</v>
      </c>
      <c r="O1262" s="39"/>
      <c r="P1262" s="39"/>
      <c r="Q1262" s="39">
        <v>72122</v>
      </c>
      <c r="R1262" s="39">
        <v>165647</v>
      </c>
      <c r="S1262" s="39">
        <v>11</v>
      </c>
      <c r="T1262" s="39">
        <v>38</v>
      </c>
      <c r="U1262" s="39">
        <v>1389</v>
      </c>
      <c r="V1262" s="39">
        <v>2029</v>
      </c>
      <c r="W1262" s="39"/>
      <c r="X1262" s="39">
        <v>1</v>
      </c>
      <c r="Y1262" s="39"/>
      <c r="Z1262" s="39"/>
      <c r="AA1262" s="39">
        <v>6596</v>
      </c>
      <c r="AB1262" s="39">
        <v>18624</v>
      </c>
      <c r="AC1262" s="39">
        <v>215</v>
      </c>
      <c r="AD1262" s="39">
        <v>353</v>
      </c>
      <c r="AE1262" s="39">
        <v>12</v>
      </c>
      <c r="AF1262" s="39">
        <v>59</v>
      </c>
      <c r="AG1262" s="39"/>
      <c r="AH1262" s="39"/>
      <c r="AI1262" s="39">
        <v>4455</v>
      </c>
      <c r="AJ1262" s="39">
        <v>13426</v>
      </c>
      <c r="AK1262" s="39"/>
      <c r="AL1262" s="39"/>
      <c r="AM1262" s="39">
        <v>20893</v>
      </c>
      <c r="AN1262" s="39">
        <v>45052</v>
      </c>
      <c r="AO1262" s="39">
        <v>664</v>
      </c>
      <c r="AP1262" s="39">
        <v>2029</v>
      </c>
      <c r="AQ1262" s="39"/>
      <c r="AR1262" s="39">
        <v>1</v>
      </c>
      <c r="AS1262" s="39">
        <v>93</v>
      </c>
      <c r="AT1262" s="39">
        <v>755</v>
      </c>
      <c r="AU1262" s="39">
        <v>153762</v>
      </c>
      <c r="AV1262" s="39">
        <v>456745</v>
      </c>
      <c r="AW1262" s="75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</row>
    <row r="1263" spans="1:61" ht="15.75">
      <c r="A1263" s="62"/>
      <c r="B1263" s="9">
        <v>2017</v>
      </c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75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</row>
    <row r="1264" spans="1:61" ht="15.75">
      <c r="A1264" s="62" t="s">
        <v>96</v>
      </c>
      <c r="B1264" s="9">
        <v>2015</v>
      </c>
      <c r="C1264" s="39">
        <v>5039</v>
      </c>
      <c r="D1264" s="39">
        <v>11132</v>
      </c>
      <c r="E1264" s="39">
        <v>7741</v>
      </c>
      <c r="F1264" s="39">
        <v>34950</v>
      </c>
      <c r="G1264" s="39">
        <v>203</v>
      </c>
      <c r="H1264" s="39">
        <v>425</v>
      </c>
      <c r="I1264" s="39">
        <v>813</v>
      </c>
      <c r="J1264" s="39">
        <v>1488</v>
      </c>
      <c r="K1264" s="39"/>
      <c r="L1264" s="39"/>
      <c r="M1264" s="39">
        <v>2</v>
      </c>
      <c r="N1264" s="39">
        <v>27</v>
      </c>
      <c r="O1264" s="39"/>
      <c r="P1264" s="39"/>
      <c r="Q1264" s="39">
        <v>12373</v>
      </c>
      <c r="R1264" s="39">
        <v>40844</v>
      </c>
      <c r="S1264" s="39"/>
      <c r="T1264" s="39">
        <v>0</v>
      </c>
      <c r="U1264" s="39">
        <v>5701</v>
      </c>
      <c r="V1264" s="39">
        <v>7331</v>
      </c>
      <c r="W1264" s="39"/>
      <c r="X1264" s="39"/>
      <c r="Y1264" s="39">
        <v>1972</v>
      </c>
      <c r="Z1264" s="39">
        <v>2024</v>
      </c>
      <c r="AA1264" s="39">
        <v>630</v>
      </c>
      <c r="AB1264" s="39">
        <v>1549</v>
      </c>
      <c r="AC1264" s="39"/>
      <c r="AD1264" s="39"/>
      <c r="AE1264" s="39"/>
      <c r="AF1264" s="39"/>
      <c r="AG1264" s="39">
        <v>214</v>
      </c>
      <c r="AH1264" s="39">
        <v>514</v>
      </c>
      <c r="AI1264" s="39"/>
      <c r="AJ1264" s="39"/>
      <c r="AK1264" s="39"/>
      <c r="AL1264" s="39"/>
      <c r="AM1264" s="39">
        <v>15073</v>
      </c>
      <c r="AN1264" s="39">
        <v>38470</v>
      </c>
      <c r="AO1264" s="39">
        <v>2544</v>
      </c>
      <c r="AP1264" s="39">
        <v>8728</v>
      </c>
      <c r="AQ1264" s="39"/>
      <c r="AR1264" s="39"/>
      <c r="AS1264" s="39">
        <v>192</v>
      </c>
      <c r="AT1264" s="39">
        <v>210</v>
      </c>
      <c r="AU1264" s="39">
        <v>52497</v>
      </c>
      <c r="AV1264" s="39">
        <v>147692</v>
      </c>
      <c r="AW1264" s="75" t="s">
        <v>49</v>
      </c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</row>
    <row r="1265" spans="1:61" ht="15.75">
      <c r="A1265" s="62"/>
      <c r="B1265" s="9">
        <v>2016</v>
      </c>
      <c r="C1265" s="39">
        <v>4463</v>
      </c>
      <c r="D1265" s="39">
        <v>9680</v>
      </c>
      <c r="E1265" s="39">
        <v>10665</v>
      </c>
      <c r="F1265" s="39">
        <v>43091</v>
      </c>
      <c r="G1265" s="39">
        <v>231</v>
      </c>
      <c r="H1265" s="39">
        <v>439</v>
      </c>
      <c r="I1265" s="39">
        <v>806</v>
      </c>
      <c r="J1265" s="39">
        <v>1678</v>
      </c>
      <c r="K1265" s="39">
        <v>156</v>
      </c>
      <c r="L1265" s="39">
        <v>183</v>
      </c>
      <c r="M1265" s="39">
        <v>2</v>
      </c>
      <c r="N1265" s="39">
        <v>7</v>
      </c>
      <c r="O1265" s="39"/>
      <c r="P1265" s="39"/>
      <c r="Q1265" s="39">
        <v>12101</v>
      </c>
      <c r="R1265" s="39">
        <v>40660</v>
      </c>
      <c r="S1265" s="39">
        <v>2</v>
      </c>
      <c r="T1265" s="39">
        <v>9</v>
      </c>
      <c r="U1265" s="39">
        <v>6972</v>
      </c>
      <c r="V1265" s="39">
        <v>7711</v>
      </c>
      <c r="W1265" s="39"/>
      <c r="X1265" s="39"/>
      <c r="Y1265" s="39">
        <v>1941</v>
      </c>
      <c r="Z1265" s="39">
        <v>2031</v>
      </c>
      <c r="AA1265" s="39">
        <v>674</v>
      </c>
      <c r="AB1265" s="39">
        <v>1549</v>
      </c>
      <c r="AC1265" s="39"/>
      <c r="AD1265" s="39"/>
      <c r="AE1265" s="39"/>
      <c r="AF1265" s="39"/>
      <c r="AG1265" s="39">
        <v>303</v>
      </c>
      <c r="AH1265" s="39">
        <v>574</v>
      </c>
      <c r="AI1265" s="39"/>
      <c r="AJ1265" s="39"/>
      <c r="AK1265" s="39"/>
      <c r="AL1265" s="39"/>
      <c r="AM1265" s="39">
        <v>14678</v>
      </c>
      <c r="AN1265" s="39">
        <v>35985</v>
      </c>
      <c r="AO1265" s="39">
        <v>1689</v>
      </c>
      <c r="AP1265" s="39">
        <v>5168</v>
      </c>
      <c r="AQ1265" s="39"/>
      <c r="AR1265" s="39"/>
      <c r="AS1265" s="39">
        <v>135</v>
      </c>
      <c r="AT1265" s="39">
        <v>138</v>
      </c>
      <c r="AU1265" s="39">
        <v>54818</v>
      </c>
      <c r="AV1265" s="39">
        <v>148903</v>
      </c>
      <c r="AW1265" s="75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</row>
    <row r="1266" spans="1:61" ht="15.75">
      <c r="A1266" s="62"/>
      <c r="B1266" s="9">
        <v>2017</v>
      </c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75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</row>
    <row r="1267" spans="1:61" ht="15.75">
      <c r="A1267" s="62" t="s">
        <v>50</v>
      </c>
      <c r="B1267" s="9">
        <v>2015</v>
      </c>
      <c r="C1267" s="39">
        <v>1394</v>
      </c>
      <c r="D1267" s="39">
        <v>2877</v>
      </c>
      <c r="E1267" s="39">
        <v>34836</v>
      </c>
      <c r="F1267" s="39">
        <v>296659</v>
      </c>
      <c r="G1267" s="39">
        <v>135</v>
      </c>
      <c r="H1267" s="39">
        <v>112</v>
      </c>
      <c r="I1267" s="39">
        <v>67850</v>
      </c>
      <c r="J1267" s="39">
        <v>74756</v>
      </c>
      <c r="K1267" s="39">
        <v>195</v>
      </c>
      <c r="L1267" s="39">
        <v>428</v>
      </c>
      <c r="M1267" s="39"/>
      <c r="N1267" s="39"/>
      <c r="O1267" s="39"/>
      <c r="P1267" s="39"/>
      <c r="Q1267" s="39">
        <v>30364</v>
      </c>
      <c r="R1267" s="39">
        <v>25841</v>
      </c>
      <c r="S1267" s="39"/>
      <c r="T1267" s="39"/>
      <c r="U1267" s="39"/>
      <c r="V1267" s="39"/>
      <c r="W1267" s="39"/>
      <c r="X1267" s="39"/>
      <c r="Y1267" s="39"/>
      <c r="Z1267" s="39"/>
      <c r="AA1267" s="39">
        <v>1586</v>
      </c>
      <c r="AB1267" s="39">
        <v>2297</v>
      </c>
      <c r="AC1267" s="39"/>
      <c r="AD1267" s="39"/>
      <c r="AE1267" s="39"/>
      <c r="AF1267" s="39"/>
      <c r="AG1267" s="39">
        <v>295</v>
      </c>
      <c r="AH1267" s="39">
        <v>583</v>
      </c>
      <c r="AI1267" s="39">
        <v>747</v>
      </c>
      <c r="AJ1267" s="39">
        <v>1458</v>
      </c>
      <c r="AK1267" s="39"/>
      <c r="AL1267" s="39"/>
      <c r="AM1267" s="39">
        <v>56772.739313744569</v>
      </c>
      <c r="AN1267" s="39">
        <v>79613</v>
      </c>
      <c r="AO1267" s="39">
        <v>3823</v>
      </c>
      <c r="AP1267" s="39">
        <v>10697</v>
      </c>
      <c r="AQ1267" s="39"/>
      <c r="AR1267" s="39"/>
      <c r="AS1267" s="39"/>
      <c r="AT1267" s="39"/>
      <c r="AU1267" s="39">
        <v>197997.73931374456</v>
      </c>
      <c r="AV1267" s="39">
        <v>495321</v>
      </c>
      <c r="AW1267" s="75" t="s">
        <v>51</v>
      </c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</row>
    <row r="1268" spans="1:61" ht="15.75">
      <c r="A1268" s="62"/>
      <c r="B1268" s="9">
        <v>2016</v>
      </c>
      <c r="C1268" s="39">
        <v>309</v>
      </c>
      <c r="D1268" s="39">
        <v>1629</v>
      </c>
      <c r="E1268" s="39">
        <v>37975</v>
      </c>
      <c r="F1268" s="39">
        <v>158878</v>
      </c>
      <c r="G1268" s="39"/>
      <c r="H1268" s="39"/>
      <c r="I1268" s="39">
        <v>63198</v>
      </c>
      <c r="J1268" s="39">
        <v>65958</v>
      </c>
      <c r="K1268" s="39">
        <v>2041</v>
      </c>
      <c r="L1268" s="39">
        <v>2212</v>
      </c>
      <c r="M1268" s="39"/>
      <c r="N1268" s="39"/>
      <c r="O1268" s="39"/>
      <c r="P1268" s="39"/>
      <c r="Q1268" s="39">
        <v>6358</v>
      </c>
      <c r="R1268" s="39">
        <v>5037</v>
      </c>
      <c r="S1268" s="39"/>
      <c r="T1268" s="39"/>
      <c r="U1268" s="39"/>
      <c r="V1268" s="39"/>
      <c r="W1268" s="39"/>
      <c r="X1268" s="39"/>
      <c r="Y1268" s="39"/>
      <c r="Z1268" s="39"/>
      <c r="AA1268" s="39">
        <v>402</v>
      </c>
      <c r="AB1268" s="39">
        <v>797</v>
      </c>
      <c r="AC1268" s="39"/>
      <c r="AD1268" s="39"/>
      <c r="AE1268" s="39"/>
      <c r="AF1268" s="39"/>
      <c r="AG1268" s="39">
        <v>17</v>
      </c>
      <c r="AH1268" s="39">
        <v>42</v>
      </c>
      <c r="AI1268" s="39">
        <v>76</v>
      </c>
      <c r="AJ1268" s="39">
        <v>345</v>
      </c>
      <c r="AK1268" s="39"/>
      <c r="AL1268" s="39"/>
      <c r="AM1268" s="39">
        <v>57583.544139586171</v>
      </c>
      <c r="AN1268" s="39">
        <v>80750</v>
      </c>
      <c r="AO1268" s="39">
        <v>2118</v>
      </c>
      <c r="AP1268" s="39">
        <v>5522</v>
      </c>
      <c r="AQ1268" s="39"/>
      <c r="AR1268" s="39"/>
      <c r="AS1268" s="39"/>
      <c r="AT1268" s="39"/>
      <c r="AU1268" s="39">
        <v>170077.54413958616</v>
      </c>
      <c r="AV1268" s="39">
        <v>321170</v>
      </c>
      <c r="AW1268" s="75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</row>
    <row r="1269" spans="1:61" ht="15.75">
      <c r="A1269" s="62"/>
      <c r="B1269" s="9">
        <v>2017</v>
      </c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75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</row>
    <row r="1270" spans="1:61" ht="15.75">
      <c r="A1270" s="62" t="s">
        <v>52</v>
      </c>
      <c r="B1270" s="9">
        <v>2015</v>
      </c>
      <c r="C1270" s="39">
        <v>5466.4134328358205</v>
      </c>
      <c r="D1270" s="39">
        <v>7429</v>
      </c>
      <c r="E1270" s="39">
        <v>70555.556787813999</v>
      </c>
      <c r="F1270" s="39">
        <v>114814</v>
      </c>
      <c r="G1270" s="39">
        <v>38.538317757009345</v>
      </c>
      <c r="H1270" s="39">
        <v>338</v>
      </c>
      <c r="I1270" s="39">
        <v>1926.9848101265823</v>
      </c>
      <c r="J1270" s="39">
        <v>2037</v>
      </c>
      <c r="K1270" s="39">
        <v>81</v>
      </c>
      <c r="L1270" s="39">
        <v>121</v>
      </c>
      <c r="M1270" s="39">
        <v>37</v>
      </c>
      <c r="N1270" s="39">
        <v>427</v>
      </c>
      <c r="O1270" s="39">
        <v>37.4</v>
      </c>
      <c r="P1270" s="39">
        <v>77</v>
      </c>
      <c r="Q1270" s="39">
        <v>54418.996107316845</v>
      </c>
      <c r="R1270" s="39">
        <v>55407</v>
      </c>
      <c r="S1270" s="39">
        <v>24</v>
      </c>
      <c r="T1270" s="39">
        <v>87</v>
      </c>
      <c r="U1270" s="39">
        <v>23873.770750988144</v>
      </c>
      <c r="V1270" s="39">
        <v>32128</v>
      </c>
      <c r="W1270" s="39">
        <v>27.157894736842106</v>
      </c>
      <c r="X1270" s="39">
        <v>172</v>
      </c>
      <c r="Y1270" s="39">
        <v>4</v>
      </c>
      <c r="Z1270" s="39">
        <v>13</v>
      </c>
      <c r="AA1270" s="39">
        <v>84.907639680729758</v>
      </c>
      <c r="AB1270" s="39">
        <v>208</v>
      </c>
      <c r="AC1270" s="39"/>
      <c r="AD1270" s="39"/>
      <c r="AE1270" s="39">
        <v>1</v>
      </c>
      <c r="AF1270" s="39">
        <v>4</v>
      </c>
      <c r="AG1270" s="39">
        <v>116</v>
      </c>
      <c r="AH1270" s="39">
        <v>688</v>
      </c>
      <c r="AI1270" s="39">
        <v>2479.3001158748552</v>
      </c>
      <c r="AJ1270" s="39">
        <v>5846</v>
      </c>
      <c r="AK1270" s="39">
        <v>781</v>
      </c>
      <c r="AL1270" s="39">
        <v>1990</v>
      </c>
      <c r="AM1270" s="39"/>
      <c r="AN1270" s="39"/>
      <c r="AO1270" s="39">
        <v>4290.1748297415807</v>
      </c>
      <c r="AP1270" s="39">
        <v>13154</v>
      </c>
      <c r="AQ1270" s="39"/>
      <c r="AR1270" s="39"/>
      <c r="AS1270" s="39">
        <v>24.107142857142858</v>
      </c>
      <c r="AT1270" s="39">
        <v>630</v>
      </c>
      <c r="AU1270" s="39">
        <v>164267.30782972954</v>
      </c>
      <c r="AV1270" s="39">
        <v>235570</v>
      </c>
      <c r="AW1270" s="75" t="s">
        <v>53</v>
      </c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</row>
    <row r="1271" spans="1:61" ht="15.75">
      <c r="A1271" s="62"/>
      <c r="B1271" s="9">
        <v>2016</v>
      </c>
      <c r="C1271" s="39">
        <v>1744.6313432835821</v>
      </c>
      <c r="D1271" s="39">
        <v>2371</v>
      </c>
      <c r="E1271" s="39">
        <v>50892.129800717717</v>
      </c>
      <c r="F1271" s="39">
        <v>82816</v>
      </c>
      <c r="G1271" s="39">
        <v>19.155140186915887</v>
      </c>
      <c r="H1271" s="39">
        <v>168</v>
      </c>
      <c r="I1271" s="39">
        <v>720.84556962025317</v>
      </c>
      <c r="J1271" s="39">
        <v>762</v>
      </c>
      <c r="K1271" s="39"/>
      <c r="L1271" s="39"/>
      <c r="M1271" s="39">
        <v>39</v>
      </c>
      <c r="N1271" s="39">
        <v>390</v>
      </c>
      <c r="O1271" s="39">
        <v>33.514285714285712</v>
      </c>
      <c r="P1271" s="39">
        <v>69</v>
      </c>
      <c r="Q1271" s="39">
        <v>17257.678282557517</v>
      </c>
      <c r="R1271" s="39">
        <v>17571</v>
      </c>
      <c r="S1271" s="39">
        <v>10</v>
      </c>
      <c r="T1271" s="39">
        <v>33</v>
      </c>
      <c r="U1271" s="39">
        <v>21424.569169960476</v>
      </c>
      <c r="V1271" s="39">
        <v>28832</v>
      </c>
      <c r="W1271" s="39">
        <v>27.631578947368421</v>
      </c>
      <c r="X1271" s="39">
        <v>175</v>
      </c>
      <c r="Y1271" s="39">
        <v>0</v>
      </c>
      <c r="Z1271" s="39">
        <v>0</v>
      </c>
      <c r="AA1271" s="39">
        <v>10</v>
      </c>
      <c r="AB1271" s="39">
        <v>34</v>
      </c>
      <c r="AC1271" s="39"/>
      <c r="AD1271" s="39"/>
      <c r="AE1271" s="39"/>
      <c r="AF1271" s="39"/>
      <c r="AG1271" s="39">
        <v>58.337209302325583</v>
      </c>
      <c r="AH1271" s="39">
        <v>346</v>
      </c>
      <c r="AI1271" s="39">
        <v>1332.1042873696408</v>
      </c>
      <c r="AJ1271" s="39">
        <v>3141</v>
      </c>
      <c r="AK1271" s="39">
        <v>0</v>
      </c>
      <c r="AL1271" s="39">
        <v>0</v>
      </c>
      <c r="AM1271" s="39"/>
      <c r="AN1271" s="39"/>
      <c r="AO1271" s="39">
        <v>4538.0486985726284</v>
      </c>
      <c r="AP1271" s="39">
        <v>13914</v>
      </c>
      <c r="AQ1271" s="39"/>
      <c r="AR1271" s="39"/>
      <c r="AS1271" s="39">
        <v>9</v>
      </c>
      <c r="AT1271" s="39">
        <v>31</v>
      </c>
      <c r="AU1271" s="39">
        <v>98116.645366232711</v>
      </c>
      <c r="AV1271" s="39">
        <v>150653</v>
      </c>
      <c r="AW1271" s="75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</row>
    <row r="1272" spans="1:61" ht="15.75">
      <c r="A1272" s="62"/>
      <c r="B1272" s="9">
        <v>2017</v>
      </c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75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</row>
    <row r="1273" spans="1:61" ht="15.75">
      <c r="A1273" s="62" t="s">
        <v>54</v>
      </c>
      <c r="B1273" s="9">
        <v>2015</v>
      </c>
      <c r="C1273" s="39">
        <v>685</v>
      </c>
      <c r="D1273" s="39">
        <v>1708</v>
      </c>
      <c r="E1273" s="39">
        <v>3439</v>
      </c>
      <c r="F1273" s="39">
        <v>11458</v>
      </c>
      <c r="G1273" s="39">
        <v>11</v>
      </c>
      <c r="H1273" s="39">
        <v>21</v>
      </c>
      <c r="I1273" s="39">
        <v>1385</v>
      </c>
      <c r="J1273" s="39">
        <v>3173</v>
      </c>
      <c r="K1273" s="39">
        <v>155</v>
      </c>
      <c r="L1273" s="39">
        <v>270</v>
      </c>
      <c r="M1273" s="39"/>
      <c r="N1273" s="39"/>
      <c r="O1273" s="39"/>
      <c r="P1273" s="39"/>
      <c r="Q1273" s="39">
        <v>1150</v>
      </c>
      <c r="R1273" s="39">
        <v>2033</v>
      </c>
      <c r="S1273" s="39"/>
      <c r="T1273" s="39"/>
      <c r="U1273" s="39">
        <v>713</v>
      </c>
      <c r="V1273" s="39">
        <v>1884</v>
      </c>
      <c r="W1273" s="39">
        <v>5</v>
      </c>
      <c r="X1273" s="39">
        <v>22</v>
      </c>
      <c r="Y1273" s="39"/>
      <c r="Z1273" s="39"/>
      <c r="AA1273" s="39">
        <v>17</v>
      </c>
      <c r="AB1273" s="39">
        <v>30</v>
      </c>
      <c r="AC1273" s="39"/>
      <c r="AD1273" s="39"/>
      <c r="AE1273" s="39"/>
      <c r="AF1273" s="39"/>
      <c r="AG1273" s="39"/>
      <c r="AH1273" s="39">
        <v>1</v>
      </c>
      <c r="AI1273" s="39">
        <v>114</v>
      </c>
      <c r="AJ1273" s="39">
        <v>493</v>
      </c>
      <c r="AK1273" s="39"/>
      <c r="AL1273" s="39"/>
      <c r="AM1273" s="39">
        <v>11126</v>
      </c>
      <c r="AN1273" s="39">
        <v>19735</v>
      </c>
      <c r="AO1273" s="39"/>
      <c r="AP1273" s="39"/>
      <c r="AQ1273" s="39">
        <v>1</v>
      </c>
      <c r="AR1273" s="39">
        <v>1</v>
      </c>
      <c r="AS1273" s="39"/>
      <c r="AT1273" s="39"/>
      <c r="AU1273" s="39">
        <v>18801</v>
      </c>
      <c r="AV1273" s="39">
        <v>40829</v>
      </c>
      <c r="AW1273" s="75" t="s">
        <v>55</v>
      </c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</row>
    <row r="1274" spans="1:61" ht="15.75">
      <c r="A1274" s="62"/>
      <c r="B1274" s="9">
        <v>2016</v>
      </c>
      <c r="C1274" s="39">
        <v>780</v>
      </c>
      <c r="D1274" s="39">
        <v>1860</v>
      </c>
      <c r="E1274" s="39">
        <v>6321</v>
      </c>
      <c r="F1274" s="39">
        <v>17185</v>
      </c>
      <c r="G1274" s="39"/>
      <c r="H1274" s="39"/>
      <c r="I1274" s="39">
        <v>2225</v>
      </c>
      <c r="J1274" s="39">
        <v>3021</v>
      </c>
      <c r="K1274" s="39">
        <v>46</v>
      </c>
      <c r="L1274" s="39">
        <v>147</v>
      </c>
      <c r="M1274" s="39"/>
      <c r="N1274" s="39"/>
      <c r="O1274" s="39"/>
      <c r="P1274" s="39"/>
      <c r="Q1274" s="39">
        <v>868</v>
      </c>
      <c r="R1274" s="39">
        <v>1821</v>
      </c>
      <c r="S1274" s="39">
        <v>15</v>
      </c>
      <c r="T1274" s="39">
        <v>41</v>
      </c>
      <c r="U1274" s="39">
        <v>628</v>
      </c>
      <c r="V1274" s="39">
        <v>1460</v>
      </c>
      <c r="W1274" s="39">
        <v>27</v>
      </c>
      <c r="X1274" s="39">
        <v>178</v>
      </c>
      <c r="Y1274" s="39"/>
      <c r="Z1274" s="39"/>
      <c r="AA1274" s="39">
        <v>17</v>
      </c>
      <c r="AB1274" s="39">
        <v>32</v>
      </c>
      <c r="AC1274" s="39"/>
      <c r="AD1274" s="39"/>
      <c r="AE1274" s="39"/>
      <c r="AF1274" s="39"/>
      <c r="AG1274" s="39"/>
      <c r="AH1274" s="39"/>
      <c r="AI1274" s="39">
        <v>198</v>
      </c>
      <c r="AJ1274" s="39">
        <v>409</v>
      </c>
      <c r="AK1274" s="39"/>
      <c r="AL1274" s="39"/>
      <c r="AM1274" s="39">
        <v>14103</v>
      </c>
      <c r="AN1274" s="39">
        <v>26603</v>
      </c>
      <c r="AO1274" s="39"/>
      <c r="AP1274" s="39"/>
      <c r="AQ1274" s="39"/>
      <c r="AR1274" s="39"/>
      <c r="AS1274" s="39"/>
      <c r="AT1274" s="39"/>
      <c r="AU1274" s="39">
        <v>25228</v>
      </c>
      <c r="AV1274" s="39">
        <v>52757</v>
      </c>
      <c r="AW1274" s="75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</row>
    <row r="1275" spans="1:61" ht="15.75">
      <c r="A1275" s="62"/>
      <c r="B1275" s="9">
        <v>2017</v>
      </c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75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</row>
    <row r="1276" spans="1:61" ht="15.75">
      <c r="A1276" s="62" t="s">
        <v>56</v>
      </c>
      <c r="B1276" s="9">
        <v>2015</v>
      </c>
      <c r="C1276" s="39">
        <v>270</v>
      </c>
      <c r="D1276" s="39">
        <v>82</v>
      </c>
      <c r="E1276" s="39">
        <v>2764</v>
      </c>
      <c r="F1276" s="39">
        <v>1191</v>
      </c>
      <c r="G1276" s="39"/>
      <c r="H1276" s="39"/>
      <c r="I1276" s="39">
        <v>230</v>
      </c>
      <c r="J1276" s="39">
        <v>130</v>
      </c>
      <c r="K1276" s="39">
        <v>4211</v>
      </c>
      <c r="L1276" s="39">
        <v>2470</v>
      </c>
      <c r="M1276" s="39"/>
      <c r="N1276" s="39"/>
      <c r="O1276" s="39"/>
      <c r="P1276" s="39"/>
      <c r="Q1276" s="39">
        <v>2218</v>
      </c>
      <c r="R1276" s="39">
        <v>833</v>
      </c>
      <c r="S1276" s="39"/>
      <c r="T1276" s="39"/>
      <c r="U1276" s="39">
        <v>512</v>
      </c>
      <c r="V1276" s="39">
        <v>354</v>
      </c>
      <c r="W1276" s="39"/>
      <c r="X1276" s="39"/>
      <c r="Y1276" s="39"/>
      <c r="Z1276" s="39"/>
      <c r="AA1276" s="39">
        <v>18</v>
      </c>
      <c r="AB1276" s="39">
        <v>12</v>
      </c>
      <c r="AC1276" s="39"/>
      <c r="AD1276" s="39"/>
      <c r="AE1276" s="39"/>
      <c r="AF1276" s="39">
        <v>1</v>
      </c>
      <c r="AG1276" s="39"/>
      <c r="AH1276" s="39"/>
      <c r="AI1276" s="39">
        <v>17</v>
      </c>
      <c r="AJ1276" s="39">
        <v>6</v>
      </c>
      <c r="AK1276" s="39">
        <v>15</v>
      </c>
      <c r="AL1276" s="39">
        <v>8</v>
      </c>
      <c r="AM1276" s="39">
        <v>5535</v>
      </c>
      <c r="AN1276" s="39">
        <v>3014</v>
      </c>
      <c r="AO1276" s="39">
        <v>11531</v>
      </c>
      <c r="AP1276" s="39">
        <v>5501</v>
      </c>
      <c r="AQ1276" s="39"/>
      <c r="AR1276" s="39"/>
      <c r="AS1276" s="39">
        <v>42</v>
      </c>
      <c r="AT1276" s="39">
        <v>16</v>
      </c>
      <c r="AU1276" s="39">
        <v>27363</v>
      </c>
      <c r="AV1276" s="39">
        <v>13618</v>
      </c>
      <c r="AW1276" s="75" t="s">
        <v>57</v>
      </c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</row>
    <row r="1277" spans="1:61" ht="15.75">
      <c r="A1277" s="62"/>
      <c r="B1277" s="9">
        <v>2016</v>
      </c>
      <c r="C1277" s="39">
        <v>22</v>
      </c>
      <c r="D1277" s="39">
        <v>7</v>
      </c>
      <c r="E1277" s="39">
        <v>2578</v>
      </c>
      <c r="F1277" s="39">
        <v>1100</v>
      </c>
      <c r="G1277" s="39">
        <v>81</v>
      </c>
      <c r="H1277" s="39">
        <v>17</v>
      </c>
      <c r="I1277" s="39">
        <v>103</v>
      </c>
      <c r="J1277" s="39">
        <v>48</v>
      </c>
      <c r="K1277" s="39">
        <v>5126</v>
      </c>
      <c r="L1277" s="39">
        <v>2506</v>
      </c>
      <c r="M1277" s="39"/>
      <c r="N1277" s="39"/>
      <c r="O1277" s="39"/>
      <c r="P1277" s="39"/>
      <c r="Q1277" s="39">
        <v>1233</v>
      </c>
      <c r="R1277" s="39">
        <v>569</v>
      </c>
      <c r="S1277" s="39"/>
      <c r="T1277" s="39"/>
      <c r="U1277" s="39"/>
      <c r="V1277" s="39"/>
      <c r="W1277" s="39"/>
      <c r="X1277" s="39"/>
      <c r="Y1277" s="39"/>
      <c r="Z1277" s="39"/>
      <c r="AA1277" s="39">
        <v>518</v>
      </c>
      <c r="AB1277" s="39">
        <v>223</v>
      </c>
      <c r="AC1277" s="39"/>
      <c r="AD1277" s="39"/>
      <c r="AE1277" s="39"/>
      <c r="AF1277" s="39"/>
      <c r="AG1277" s="39"/>
      <c r="AH1277" s="39"/>
      <c r="AI1277" s="39">
        <v>53</v>
      </c>
      <c r="AJ1277" s="39">
        <v>6</v>
      </c>
      <c r="AK1277" s="39">
        <v>15</v>
      </c>
      <c r="AL1277" s="39">
        <v>7</v>
      </c>
      <c r="AM1277" s="39">
        <v>2995</v>
      </c>
      <c r="AN1277" s="39">
        <v>1501</v>
      </c>
      <c r="AO1277" s="39">
        <v>14493</v>
      </c>
      <c r="AP1277" s="39">
        <v>7220</v>
      </c>
      <c r="AQ1277" s="39"/>
      <c r="AR1277" s="39"/>
      <c r="AS1277" s="39"/>
      <c r="AT1277" s="39"/>
      <c r="AU1277" s="39">
        <v>27217</v>
      </c>
      <c r="AV1277" s="39">
        <v>13204</v>
      </c>
      <c r="AW1277" s="75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</row>
    <row r="1278" spans="1:61" ht="15.75">
      <c r="A1278" s="62"/>
      <c r="B1278" s="9">
        <v>2017</v>
      </c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75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</row>
    <row r="1279" spans="1:61" ht="15.75">
      <c r="A1279" s="62" t="s">
        <v>58</v>
      </c>
      <c r="B1279" s="9">
        <v>2015</v>
      </c>
      <c r="C1279" s="39">
        <v>3269</v>
      </c>
      <c r="D1279" s="39">
        <v>4835</v>
      </c>
      <c r="E1279" s="39">
        <v>20835</v>
      </c>
      <c r="F1279" s="39">
        <v>32241</v>
      </c>
      <c r="G1279" s="39">
        <v>1618</v>
      </c>
      <c r="H1279" s="39">
        <v>3950</v>
      </c>
      <c r="I1279" s="39">
        <v>606</v>
      </c>
      <c r="J1279" s="39">
        <v>898</v>
      </c>
      <c r="K1279" s="39"/>
      <c r="L1279" s="39"/>
      <c r="M1279" s="39">
        <v>6</v>
      </c>
      <c r="N1279" s="39">
        <v>15</v>
      </c>
      <c r="O1279" s="39"/>
      <c r="P1279" s="39"/>
      <c r="Q1279" s="39">
        <v>122440</v>
      </c>
      <c r="R1279" s="39">
        <v>94496</v>
      </c>
      <c r="S1279" s="39">
        <v>19</v>
      </c>
      <c r="T1279" s="39">
        <v>26</v>
      </c>
      <c r="U1279" s="39">
        <v>873</v>
      </c>
      <c r="V1279" s="39">
        <v>1434</v>
      </c>
      <c r="W1279" s="39">
        <v>145</v>
      </c>
      <c r="X1279" s="39">
        <v>203</v>
      </c>
      <c r="Y1279" s="39"/>
      <c r="Z1279" s="39"/>
      <c r="AA1279" s="39">
        <v>11345</v>
      </c>
      <c r="AB1279" s="39">
        <v>12395</v>
      </c>
      <c r="AC1279" s="39"/>
      <c r="AD1279" s="39"/>
      <c r="AE1279" s="39"/>
      <c r="AF1279" s="39"/>
      <c r="AG1279" s="39">
        <v>265</v>
      </c>
      <c r="AH1279" s="39">
        <v>267</v>
      </c>
      <c r="AI1279" s="39">
        <v>664</v>
      </c>
      <c r="AJ1279" s="39">
        <v>675</v>
      </c>
      <c r="AK1279" s="39"/>
      <c r="AL1279" s="39"/>
      <c r="AM1279" s="39">
        <v>19790</v>
      </c>
      <c r="AN1279" s="39">
        <v>23034</v>
      </c>
      <c r="AO1279" s="39">
        <v>23</v>
      </c>
      <c r="AP1279" s="39">
        <v>142</v>
      </c>
      <c r="AQ1279" s="39"/>
      <c r="AR1279" s="39"/>
      <c r="AS1279" s="39"/>
      <c r="AT1279" s="39"/>
      <c r="AU1279" s="39">
        <v>181898</v>
      </c>
      <c r="AV1279" s="39">
        <v>174611</v>
      </c>
      <c r="AW1279" s="75" t="s">
        <v>59</v>
      </c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</row>
    <row r="1280" spans="1:61" ht="15.75">
      <c r="A1280" s="62"/>
      <c r="B1280" s="9">
        <v>2016</v>
      </c>
      <c r="C1280" s="39">
        <v>3802</v>
      </c>
      <c r="D1280" s="39">
        <v>5200</v>
      </c>
      <c r="E1280" s="39">
        <v>14981</v>
      </c>
      <c r="F1280" s="39">
        <v>26902</v>
      </c>
      <c r="G1280" s="39">
        <v>4260</v>
      </c>
      <c r="H1280" s="39">
        <v>11150</v>
      </c>
      <c r="I1280" s="39">
        <v>294</v>
      </c>
      <c r="J1280" s="39">
        <v>593</v>
      </c>
      <c r="K1280" s="39"/>
      <c r="L1280" s="39"/>
      <c r="M1280" s="39"/>
      <c r="N1280" s="39"/>
      <c r="O1280" s="39"/>
      <c r="P1280" s="39"/>
      <c r="Q1280" s="39">
        <v>53872</v>
      </c>
      <c r="R1280" s="39">
        <v>36069</v>
      </c>
      <c r="S1280" s="39"/>
      <c r="T1280" s="39"/>
      <c r="U1280" s="39"/>
      <c r="V1280" s="39"/>
      <c r="W1280" s="39"/>
      <c r="X1280" s="39"/>
      <c r="Y1280" s="39"/>
      <c r="Z1280" s="39"/>
      <c r="AA1280" s="39">
        <v>18525</v>
      </c>
      <c r="AB1280" s="39">
        <v>16445</v>
      </c>
      <c r="AC1280" s="39">
        <v>2.5</v>
      </c>
      <c r="AD1280" s="39">
        <v>7</v>
      </c>
      <c r="AE1280" s="39"/>
      <c r="AF1280" s="39"/>
      <c r="AG1280" s="39">
        <v>802</v>
      </c>
      <c r="AH1280" s="39">
        <v>899</v>
      </c>
      <c r="AI1280" s="39">
        <v>1268</v>
      </c>
      <c r="AJ1280" s="39">
        <v>2207</v>
      </c>
      <c r="AK1280" s="39"/>
      <c r="AL1280" s="39"/>
      <c r="AM1280" s="39">
        <v>22837.457237127725</v>
      </c>
      <c r="AN1280" s="39">
        <v>26581</v>
      </c>
      <c r="AO1280" s="39">
        <v>213</v>
      </c>
      <c r="AP1280" s="39">
        <v>503</v>
      </c>
      <c r="AQ1280" s="39"/>
      <c r="AR1280" s="39"/>
      <c r="AS1280" s="39"/>
      <c r="AT1280" s="39"/>
      <c r="AU1280" s="39">
        <v>120856.95723712773</v>
      </c>
      <c r="AV1280" s="39">
        <v>126556</v>
      </c>
      <c r="AW1280" s="75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</row>
    <row r="1281" spans="1:61" ht="15.75">
      <c r="A1281" s="62"/>
      <c r="B1281" s="9">
        <v>2017</v>
      </c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75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</row>
    <row r="1282" spans="1:61" ht="15.75">
      <c r="A1282" s="62" t="s">
        <v>145</v>
      </c>
      <c r="B1282" s="9">
        <v>2015</v>
      </c>
      <c r="C1282" s="39">
        <f>C1228+C1231+C1234+C1237+C1240+C1243+C1246+C1249+C1252+C1255+C1258+C1261+C1264+C1267+C1270+C1273+C1276+C1279</f>
        <v>141033.35737014207</v>
      </c>
      <c r="D1282" s="39">
        <f t="shared" ref="D1282:AF1282" si="58">D1228+D1231+D1234+D1237+D1240+D1243+D1246+D1249+D1252+D1255+D1258+D1261+D1264+D1267+D1270+D1273+D1276+D1279</f>
        <v>213351</v>
      </c>
      <c r="E1282" s="39">
        <f t="shared" si="58"/>
        <v>793845.55678781401</v>
      </c>
      <c r="F1282" s="39">
        <f t="shared" si="58"/>
        <v>2061846</v>
      </c>
      <c r="G1282" s="39">
        <f t="shared" si="58"/>
        <v>43011.535562936078</v>
      </c>
      <c r="H1282" s="39">
        <f t="shared" si="58"/>
        <v>141441</v>
      </c>
      <c r="I1282" s="39">
        <f t="shared" si="58"/>
        <v>85039.984810126582</v>
      </c>
      <c r="J1282" s="39">
        <f t="shared" si="58"/>
        <v>104552</v>
      </c>
      <c r="K1282" s="39">
        <f t="shared" si="58"/>
        <v>4726</v>
      </c>
      <c r="L1282" s="39">
        <f t="shared" si="58"/>
        <v>3502</v>
      </c>
      <c r="M1282" s="39">
        <f t="shared" si="58"/>
        <v>181</v>
      </c>
      <c r="N1282" s="39">
        <f t="shared" si="58"/>
        <v>997</v>
      </c>
      <c r="O1282" s="39">
        <f t="shared" si="58"/>
        <v>60.4</v>
      </c>
      <c r="P1282" s="39">
        <f t="shared" si="58"/>
        <v>113</v>
      </c>
      <c r="Q1282" s="39">
        <f t="shared" si="58"/>
        <v>690240.47610731679</v>
      </c>
      <c r="R1282" s="39">
        <f t="shared" si="58"/>
        <v>617933</v>
      </c>
      <c r="S1282" s="39">
        <f t="shared" si="58"/>
        <v>1964</v>
      </c>
      <c r="T1282" s="39">
        <f t="shared" si="58"/>
        <v>2303</v>
      </c>
      <c r="U1282" s="39">
        <f t="shared" si="58"/>
        <v>51189.770750988144</v>
      </c>
      <c r="V1282" s="39">
        <f t="shared" si="58"/>
        <v>72124</v>
      </c>
      <c r="W1282" s="39">
        <f t="shared" si="58"/>
        <v>340.15789473684208</v>
      </c>
      <c r="X1282" s="39">
        <f t="shared" si="58"/>
        <v>527</v>
      </c>
      <c r="Y1282" s="39">
        <f t="shared" si="58"/>
        <v>2091</v>
      </c>
      <c r="Z1282" s="39">
        <f t="shared" si="58"/>
        <v>4021</v>
      </c>
      <c r="AA1282" s="39">
        <f t="shared" si="58"/>
        <v>119482.90763968074</v>
      </c>
      <c r="AB1282" s="39">
        <f t="shared" si="58"/>
        <v>167307</v>
      </c>
      <c r="AC1282" s="39">
        <f t="shared" si="58"/>
        <v>677</v>
      </c>
      <c r="AD1282" s="39">
        <f t="shared" si="58"/>
        <v>1916</v>
      </c>
      <c r="AE1282" s="39">
        <f t="shared" si="58"/>
        <v>1251</v>
      </c>
      <c r="AF1282" s="39">
        <f t="shared" si="58"/>
        <v>2731</v>
      </c>
      <c r="AG1282" s="39">
        <v>88376</v>
      </c>
      <c r="AH1282" s="39">
        <v>144654</v>
      </c>
      <c r="AI1282" s="39">
        <v>77566.300115874852</v>
      </c>
      <c r="AJ1282" s="39">
        <v>219933</v>
      </c>
      <c r="AK1282" s="39">
        <v>1830</v>
      </c>
      <c r="AL1282" s="39">
        <v>5533</v>
      </c>
      <c r="AM1282" s="39">
        <v>367343.15856954746</v>
      </c>
      <c r="AN1282" s="39">
        <v>825247</v>
      </c>
      <c r="AO1282" s="39">
        <v>47411.174829741583</v>
      </c>
      <c r="AP1282" s="39">
        <v>120723</v>
      </c>
      <c r="AQ1282" s="39">
        <v>1</v>
      </c>
      <c r="AR1282" s="39">
        <v>6</v>
      </c>
      <c r="AS1282" s="39">
        <v>15148.107142857143</v>
      </c>
      <c r="AT1282" s="39">
        <v>35823</v>
      </c>
      <c r="AU1282" s="39">
        <v>2881679.8875817624</v>
      </c>
      <c r="AV1282" s="39">
        <v>5485206</v>
      </c>
      <c r="AW1282" s="75" t="s">
        <v>98</v>
      </c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</row>
    <row r="1283" spans="1:61" ht="15.75">
      <c r="A1283" s="62"/>
      <c r="B1283" s="9">
        <v>2016</v>
      </c>
      <c r="C1283" s="39">
        <f t="shared" ref="C1283:AF1283" si="59">C1229+C1232+C1235+C1238+C1241+C1244+C1247+C1250+C1253+C1256+C1259+C1262+C1265+C1268+C1271+C1274+C1277+C1280</f>
        <v>84416.501451792021</v>
      </c>
      <c r="D1283" s="39">
        <f t="shared" si="59"/>
        <v>165578.17879999999</v>
      </c>
      <c r="E1283" s="39">
        <f t="shared" si="59"/>
        <v>1116961.6852616202</v>
      </c>
      <c r="F1283" s="39">
        <f t="shared" si="59"/>
        <v>2175849.4160000002</v>
      </c>
      <c r="G1283" s="39">
        <f t="shared" si="59"/>
        <v>60341.832198038152</v>
      </c>
      <c r="H1283" s="39">
        <f t="shared" si="59"/>
        <v>147369.96100000001</v>
      </c>
      <c r="I1283" s="39">
        <f t="shared" si="59"/>
        <v>75572.495569620252</v>
      </c>
      <c r="J1283" s="39">
        <f t="shared" si="59"/>
        <v>88382.810400000002</v>
      </c>
      <c r="K1283" s="39">
        <f t="shared" si="59"/>
        <v>7746</v>
      </c>
      <c r="L1283" s="39">
        <f t="shared" si="59"/>
        <v>5612</v>
      </c>
      <c r="M1283" s="39">
        <f t="shared" si="59"/>
        <v>467</v>
      </c>
      <c r="N1283" s="39">
        <f t="shared" si="59"/>
        <v>2179</v>
      </c>
      <c r="O1283" s="39">
        <f t="shared" si="59"/>
        <v>115.51428571428571</v>
      </c>
      <c r="P1283" s="39">
        <f t="shared" si="59"/>
        <v>195</v>
      </c>
      <c r="Q1283" s="39">
        <f t="shared" si="59"/>
        <v>554716.02744922414</v>
      </c>
      <c r="R1283" s="39">
        <f t="shared" si="59"/>
        <v>558333.98479999998</v>
      </c>
      <c r="S1283" s="39">
        <f t="shared" si="59"/>
        <v>434.39499999999998</v>
      </c>
      <c r="T1283" s="39">
        <f t="shared" si="59"/>
        <v>715.87099999999998</v>
      </c>
      <c r="U1283" s="39">
        <f t="shared" si="59"/>
        <v>52943.151169960474</v>
      </c>
      <c r="V1283" s="39">
        <f t="shared" si="59"/>
        <v>76580.857199999999</v>
      </c>
      <c r="W1283" s="39">
        <f t="shared" si="59"/>
        <v>163.74157894736842</v>
      </c>
      <c r="X1283" s="39">
        <f t="shared" si="59"/>
        <v>471.23399999999998</v>
      </c>
      <c r="Y1283" s="39">
        <f t="shared" si="59"/>
        <v>2040</v>
      </c>
      <c r="Z1283" s="39">
        <f t="shared" si="59"/>
        <v>3780</v>
      </c>
      <c r="AA1283" s="39">
        <f t="shared" si="59"/>
        <v>113402</v>
      </c>
      <c r="AB1283" s="39">
        <f t="shared" si="59"/>
        <v>150038</v>
      </c>
      <c r="AC1283" s="39">
        <f t="shared" si="59"/>
        <v>727.5</v>
      </c>
      <c r="AD1283" s="39">
        <f t="shared" si="59"/>
        <v>1847</v>
      </c>
      <c r="AE1283" s="39">
        <f t="shared" si="59"/>
        <v>2055</v>
      </c>
      <c r="AF1283" s="39">
        <f t="shared" si="59"/>
        <v>5183</v>
      </c>
      <c r="AG1283" s="39">
        <v>83888.337209302321</v>
      </c>
      <c r="AH1283" s="39">
        <v>151513</v>
      </c>
      <c r="AI1283" s="39">
        <v>71761.104287369642</v>
      </c>
      <c r="AJ1283" s="39">
        <v>190945</v>
      </c>
      <c r="AK1283" s="39">
        <v>925</v>
      </c>
      <c r="AL1283" s="39">
        <v>2151</v>
      </c>
      <c r="AM1283" s="39">
        <v>358759.7940564137</v>
      </c>
      <c r="AN1283" s="39">
        <v>767530</v>
      </c>
      <c r="AO1283" s="39">
        <v>51638.048698572631</v>
      </c>
      <c r="AP1283" s="39">
        <v>122132</v>
      </c>
      <c r="AQ1283" s="39">
        <v>0</v>
      </c>
      <c r="AR1283" s="39">
        <v>3</v>
      </c>
      <c r="AS1283" s="39">
        <v>3551</v>
      </c>
      <c r="AT1283" s="39">
        <v>15089</v>
      </c>
      <c r="AU1283" s="39">
        <v>2826175.5762165752</v>
      </c>
      <c r="AV1283" s="39">
        <v>5519614</v>
      </c>
      <c r="AW1283" s="75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</row>
    <row r="1284" spans="1:61" ht="15.75">
      <c r="A1284" s="62"/>
      <c r="B1284" s="9">
        <v>2017</v>
      </c>
      <c r="C1284" s="39">
        <f t="shared" ref="C1284:AF1284" si="60">C1230+C1233+C1236+C1239+C1242+C1245+C1248+C1251+C1254+C1257+C1260+C1263+C1266+C1269+C1272+C1275+C1278+C1281</f>
        <v>55.780999999999999</v>
      </c>
      <c r="D1284" s="39">
        <f t="shared" si="60"/>
        <v>449.65960000000001</v>
      </c>
      <c r="E1284" s="39">
        <f t="shared" si="60"/>
        <v>566686.58699999994</v>
      </c>
      <c r="F1284" s="39">
        <f t="shared" si="60"/>
        <v>622650.74080000003</v>
      </c>
      <c r="G1284" s="39">
        <f t="shared" si="60"/>
        <v>4037.5610000000001</v>
      </c>
      <c r="H1284" s="39">
        <f t="shared" si="60"/>
        <v>12006.035599999999</v>
      </c>
      <c r="I1284" s="39">
        <f t="shared" si="60"/>
        <v>34.712000000000003</v>
      </c>
      <c r="J1284" s="39">
        <f t="shared" si="60"/>
        <v>66.95</v>
      </c>
      <c r="K1284" s="39">
        <f t="shared" si="60"/>
        <v>13.53</v>
      </c>
      <c r="L1284" s="39">
        <f t="shared" si="60"/>
        <v>10.729200000000001</v>
      </c>
      <c r="M1284" s="39">
        <f t="shared" si="60"/>
        <v>5.3490000000000002</v>
      </c>
      <c r="N1284" s="39">
        <f t="shared" si="60"/>
        <v>21.907799999999998</v>
      </c>
      <c r="O1284" s="39">
        <f t="shared" si="60"/>
        <v>0</v>
      </c>
      <c r="P1284" s="39">
        <f t="shared" si="60"/>
        <v>0</v>
      </c>
      <c r="Q1284" s="39">
        <f t="shared" si="60"/>
        <v>73542.680999999997</v>
      </c>
      <c r="R1284" s="39">
        <f t="shared" si="60"/>
        <v>100030.77800000001</v>
      </c>
      <c r="S1284" s="39">
        <f t="shared" si="60"/>
        <v>5</v>
      </c>
      <c r="T1284" s="39">
        <f t="shared" si="60"/>
        <v>0.48880000000000001</v>
      </c>
      <c r="U1284" s="39">
        <f t="shared" si="60"/>
        <v>152.62899999999999</v>
      </c>
      <c r="V1284" s="39">
        <f t="shared" si="60"/>
        <v>569.72239999999999</v>
      </c>
      <c r="W1284" s="39">
        <f t="shared" si="60"/>
        <v>0</v>
      </c>
      <c r="X1284" s="39">
        <f t="shared" si="60"/>
        <v>0</v>
      </c>
      <c r="Y1284" s="39">
        <f t="shared" si="60"/>
        <v>0</v>
      </c>
      <c r="Z1284" s="39">
        <f t="shared" si="60"/>
        <v>0</v>
      </c>
      <c r="AA1284" s="39">
        <f t="shared" si="60"/>
        <v>8.3000000000000007</v>
      </c>
      <c r="AB1284" s="39">
        <f t="shared" si="60"/>
        <v>15</v>
      </c>
      <c r="AC1284" s="39">
        <f t="shared" si="60"/>
        <v>0.15</v>
      </c>
      <c r="AD1284" s="39">
        <f t="shared" si="60"/>
        <v>8.5800000000000001E-2</v>
      </c>
      <c r="AE1284" s="39">
        <f t="shared" si="60"/>
        <v>270.24599999999998</v>
      </c>
      <c r="AF1284" s="39">
        <f t="shared" si="60"/>
        <v>444.50380000000001</v>
      </c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75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</row>
    <row r="1285" spans="1:61" ht="15.75">
      <c r="A1285" s="13"/>
      <c r="B1285" s="13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</row>
    <row r="1286" spans="1:61" ht="25.5" customHeight="1">
      <c r="A1286" s="54" t="s">
        <v>177</v>
      </c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53" t="s">
        <v>178</v>
      </c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</row>
    <row r="1287" spans="1:61" ht="25.5" customHeight="1">
      <c r="A1287" s="80" t="s">
        <v>256</v>
      </c>
      <c r="B1287" s="80"/>
      <c r="C1287" s="80"/>
      <c r="D1287" s="80"/>
      <c r="E1287" s="80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79" t="s">
        <v>257</v>
      </c>
      <c r="AR1287" s="79"/>
      <c r="AS1287" s="79"/>
      <c r="AT1287" s="79"/>
      <c r="AU1287" s="79"/>
      <c r="AV1287" s="79"/>
      <c r="AW1287" s="79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</row>
    <row r="1288" spans="1:61" ht="16.5" customHeight="1">
      <c r="A1288" s="76" t="s">
        <v>147</v>
      </c>
      <c r="B1288" s="76"/>
      <c r="C1288" s="76"/>
      <c r="D1288" s="76"/>
      <c r="E1288" s="4"/>
      <c r="F1288" s="4"/>
      <c r="G1288" s="4"/>
      <c r="H1288" s="4"/>
      <c r="I1288" s="4"/>
      <c r="J1288" s="4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J1288" s="4"/>
      <c r="AK1288" s="4"/>
      <c r="AL1288" s="4"/>
      <c r="AM1288" s="4"/>
      <c r="AN1288" s="4"/>
      <c r="AO1288" s="4"/>
      <c r="AP1288" s="4"/>
      <c r="AQ1288" s="77" t="s">
        <v>148</v>
      </c>
      <c r="AR1288" s="77"/>
      <c r="AS1288" s="77"/>
      <c r="AT1288" s="77"/>
      <c r="AU1288" s="77"/>
      <c r="AV1288" s="77"/>
      <c r="AW1288" s="77"/>
      <c r="AX1288" s="37"/>
      <c r="AY1288" s="37"/>
      <c r="AZ1288" s="1"/>
      <c r="BA1288" s="1"/>
      <c r="BB1288" s="1"/>
    </row>
    <row r="1289" spans="1:61" ht="16.5" customHeight="1">
      <c r="A1289" s="73" t="s">
        <v>100</v>
      </c>
      <c r="B1289" s="74"/>
      <c r="C1289" s="72" t="s">
        <v>101</v>
      </c>
      <c r="D1289" s="72"/>
      <c r="E1289" s="72" t="s">
        <v>18</v>
      </c>
      <c r="F1289" s="72"/>
      <c r="G1289" s="72" t="s">
        <v>20</v>
      </c>
      <c r="H1289" s="72"/>
      <c r="I1289" s="72" t="s">
        <v>22</v>
      </c>
      <c r="J1289" s="72"/>
      <c r="K1289" s="72" t="s">
        <v>24</v>
      </c>
      <c r="L1289" s="72"/>
      <c r="M1289" s="72" t="s">
        <v>26</v>
      </c>
      <c r="N1289" s="72"/>
      <c r="O1289" s="72" t="s">
        <v>102</v>
      </c>
      <c r="P1289" s="72"/>
      <c r="Q1289" s="72" t="s">
        <v>30</v>
      </c>
      <c r="R1289" s="72"/>
      <c r="S1289" s="72" t="s">
        <v>32</v>
      </c>
      <c r="T1289" s="72"/>
      <c r="U1289" s="72" t="s">
        <v>34</v>
      </c>
      <c r="V1289" s="72"/>
      <c r="W1289" s="72" t="s">
        <v>36</v>
      </c>
      <c r="X1289" s="72"/>
      <c r="Y1289" s="72" t="s">
        <v>38</v>
      </c>
      <c r="Z1289" s="72"/>
      <c r="AA1289" s="72" t="s">
        <v>40</v>
      </c>
      <c r="AB1289" s="72"/>
      <c r="AC1289" s="72" t="s">
        <v>42</v>
      </c>
      <c r="AD1289" s="72"/>
      <c r="AE1289" s="72" t="s">
        <v>44</v>
      </c>
      <c r="AF1289" s="72"/>
      <c r="AG1289" s="72" t="s">
        <v>46</v>
      </c>
      <c r="AH1289" s="72"/>
      <c r="AI1289" s="72" t="s">
        <v>48</v>
      </c>
      <c r="AJ1289" s="72"/>
      <c r="AK1289" s="72" t="s">
        <v>50</v>
      </c>
      <c r="AL1289" s="72"/>
      <c r="AM1289" s="72" t="s">
        <v>52</v>
      </c>
      <c r="AN1289" s="72"/>
      <c r="AO1289" s="72" t="s">
        <v>54</v>
      </c>
      <c r="AP1289" s="72"/>
      <c r="AQ1289" s="72" t="s">
        <v>56</v>
      </c>
      <c r="AR1289" s="72"/>
      <c r="AS1289" s="72" t="s">
        <v>58</v>
      </c>
      <c r="AT1289" s="72"/>
      <c r="AU1289" s="72" t="s">
        <v>97</v>
      </c>
      <c r="AV1289" s="72"/>
      <c r="AW1289" s="34" t="s">
        <v>103</v>
      </c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</row>
    <row r="1290" spans="1:61" ht="16.5" customHeight="1">
      <c r="A1290" s="91" t="s">
        <v>104</v>
      </c>
      <c r="B1290" s="34" t="s">
        <v>65</v>
      </c>
      <c r="C1290" s="72" t="s">
        <v>105</v>
      </c>
      <c r="D1290" s="72"/>
      <c r="E1290" s="72" t="s">
        <v>106</v>
      </c>
      <c r="F1290" s="72"/>
      <c r="G1290" s="72" t="s">
        <v>107</v>
      </c>
      <c r="H1290" s="72"/>
      <c r="I1290" s="72" t="s">
        <v>108</v>
      </c>
      <c r="J1290" s="72"/>
      <c r="K1290" s="72" t="s">
        <v>109</v>
      </c>
      <c r="L1290" s="72"/>
      <c r="M1290" s="72" t="s">
        <v>27</v>
      </c>
      <c r="N1290" s="72"/>
      <c r="O1290" s="72" t="s">
        <v>110</v>
      </c>
      <c r="P1290" s="72"/>
      <c r="Q1290" s="72" t="s">
        <v>111</v>
      </c>
      <c r="R1290" s="72"/>
      <c r="S1290" s="72" t="s">
        <v>112</v>
      </c>
      <c r="T1290" s="72"/>
      <c r="U1290" s="72" t="s">
        <v>113</v>
      </c>
      <c r="V1290" s="72"/>
      <c r="W1290" s="72" t="s">
        <v>114</v>
      </c>
      <c r="X1290" s="72"/>
      <c r="Y1290" s="72" t="s">
        <v>115</v>
      </c>
      <c r="Z1290" s="72"/>
      <c r="AA1290" s="72" t="s">
        <v>116</v>
      </c>
      <c r="AB1290" s="72"/>
      <c r="AC1290" s="72" t="s">
        <v>117</v>
      </c>
      <c r="AD1290" s="72"/>
      <c r="AE1290" s="72" t="s">
        <v>118</v>
      </c>
      <c r="AF1290" s="72"/>
      <c r="AG1290" s="72" t="s">
        <v>119</v>
      </c>
      <c r="AH1290" s="72"/>
      <c r="AI1290" s="72" t="s">
        <v>120</v>
      </c>
      <c r="AJ1290" s="72"/>
      <c r="AK1290" s="72" t="s">
        <v>121</v>
      </c>
      <c r="AL1290" s="72"/>
      <c r="AM1290" s="72" t="s">
        <v>122</v>
      </c>
      <c r="AN1290" s="72"/>
      <c r="AO1290" s="72" t="s">
        <v>123</v>
      </c>
      <c r="AP1290" s="72"/>
      <c r="AQ1290" s="72" t="s">
        <v>57</v>
      </c>
      <c r="AR1290" s="72"/>
      <c r="AS1290" s="72" t="s">
        <v>124</v>
      </c>
      <c r="AT1290" s="72"/>
      <c r="AU1290" s="72" t="s">
        <v>125</v>
      </c>
      <c r="AV1290" s="72"/>
      <c r="AW1290" s="88" t="s">
        <v>126</v>
      </c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</row>
    <row r="1291" spans="1:61" ht="15.75">
      <c r="A1291" s="92"/>
      <c r="B1291" s="24" t="s">
        <v>81</v>
      </c>
      <c r="C1291" s="35" t="s">
        <v>149</v>
      </c>
      <c r="D1291" s="36" t="s">
        <v>150</v>
      </c>
      <c r="E1291" s="35" t="s">
        <v>149</v>
      </c>
      <c r="F1291" s="36" t="s">
        <v>150</v>
      </c>
      <c r="G1291" s="35" t="s">
        <v>149</v>
      </c>
      <c r="H1291" s="36" t="s">
        <v>150</v>
      </c>
      <c r="I1291" s="35" t="s">
        <v>149</v>
      </c>
      <c r="J1291" s="36" t="s">
        <v>150</v>
      </c>
      <c r="K1291" s="35" t="s">
        <v>149</v>
      </c>
      <c r="L1291" s="36" t="s">
        <v>150</v>
      </c>
      <c r="M1291" s="35" t="s">
        <v>149</v>
      </c>
      <c r="N1291" s="36" t="s">
        <v>150</v>
      </c>
      <c r="O1291" s="35" t="s">
        <v>149</v>
      </c>
      <c r="P1291" s="36" t="s">
        <v>150</v>
      </c>
      <c r="Q1291" s="35" t="s">
        <v>149</v>
      </c>
      <c r="R1291" s="36" t="s">
        <v>150</v>
      </c>
      <c r="S1291" s="35" t="s">
        <v>149</v>
      </c>
      <c r="T1291" s="36" t="s">
        <v>150</v>
      </c>
      <c r="U1291" s="35" t="s">
        <v>149</v>
      </c>
      <c r="V1291" s="36" t="s">
        <v>150</v>
      </c>
      <c r="W1291" s="35" t="s">
        <v>149</v>
      </c>
      <c r="X1291" s="36" t="s">
        <v>150</v>
      </c>
      <c r="Y1291" s="35" t="s">
        <v>149</v>
      </c>
      <c r="Z1291" s="36" t="s">
        <v>150</v>
      </c>
      <c r="AA1291" s="35" t="s">
        <v>149</v>
      </c>
      <c r="AB1291" s="36" t="s">
        <v>150</v>
      </c>
      <c r="AC1291" s="35" t="s">
        <v>149</v>
      </c>
      <c r="AD1291" s="36" t="s">
        <v>150</v>
      </c>
      <c r="AE1291" s="35" t="s">
        <v>149</v>
      </c>
      <c r="AF1291" s="36" t="s">
        <v>150</v>
      </c>
      <c r="AG1291" s="35" t="s">
        <v>149</v>
      </c>
      <c r="AH1291" s="36" t="s">
        <v>150</v>
      </c>
      <c r="AI1291" s="35" t="s">
        <v>149</v>
      </c>
      <c r="AJ1291" s="36" t="s">
        <v>150</v>
      </c>
      <c r="AK1291" s="35" t="s">
        <v>149</v>
      </c>
      <c r="AL1291" s="36" t="s">
        <v>150</v>
      </c>
      <c r="AM1291" s="35" t="s">
        <v>149</v>
      </c>
      <c r="AN1291" s="36" t="s">
        <v>150</v>
      </c>
      <c r="AO1291" s="35" t="s">
        <v>149</v>
      </c>
      <c r="AP1291" s="36" t="s">
        <v>150</v>
      </c>
      <c r="AQ1291" s="35" t="s">
        <v>149</v>
      </c>
      <c r="AR1291" s="36" t="s">
        <v>150</v>
      </c>
      <c r="AS1291" s="35" t="s">
        <v>149</v>
      </c>
      <c r="AT1291" s="36" t="s">
        <v>150</v>
      </c>
      <c r="AU1291" s="35" t="s">
        <v>149</v>
      </c>
      <c r="AV1291" s="36" t="s">
        <v>150</v>
      </c>
      <c r="AW1291" s="90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</row>
    <row r="1292" spans="1:61" ht="15.75">
      <c r="A1292" s="62" t="s">
        <v>16</v>
      </c>
      <c r="B1292" s="9">
        <v>2015</v>
      </c>
      <c r="C1292" s="39"/>
      <c r="D1292" s="39"/>
      <c r="E1292" s="39">
        <v>4405</v>
      </c>
      <c r="F1292" s="39">
        <v>8403</v>
      </c>
      <c r="G1292" s="39"/>
      <c r="H1292" s="39">
        <v>3</v>
      </c>
      <c r="I1292" s="39">
        <v>53</v>
      </c>
      <c r="J1292" s="39">
        <v>200</v>
      </c>
      <c r="K1292" s="39"/>
      <c r="L1292" s="39"/>
      <c r="M1292" s="39"/>
      <c r="N1292" s="39"/>
      <c r="O1292" s="39"/>
      <c r="P1292" s="39"/>
      <c r="Q1292" s="39">
        <v>19441</v>
      </c>
      <c r="R1292" s="39">
        <v>9772</v>
      </c>
      <c r="S1292" s="39"/>
      <c r="T1292" s="39"/>
      <c r="U1292" s="39">
        <v>261</v>
      </c>
      <c r="V1292" s="39">
        <v>109</v>
      </c>
      <c r="W1292" s="39"/>
      <c r="X1292" s="39"/>
      <c r="Y1292" s="39"/>
      <c r="Z1292" s="39"/>
      <c r="AA1292" s="39">
        <v>106</v>
      </c>
      <c r="AB1292" s="39">
        <v>662</v>
      </c>
      <c r="AC1292" s="39">
        <v>119</v>
      </c>
      <c r="AD1292" s="39">
        <v>231</v>
      </c>
      <c r="AE1292" s="39">
        <v>6501</v>
      </c>
      <c r="AF1292" s="39">
        <v>2882</v>
      </c>
      <c r="AG1292" s="39"/>
      <c r="AH1292" s="39">
        <v>22</v>
      </c>
      <c r="AI1292" s="39">
        <v>40</v>
      </c>
      <c r="AJ1292" s="39">
        <v>983</v>
      </c>
      <c r="AK1292" s="39"/>
      <c r="AL1292" s="39"/>
      <c r="AM1292" s="39">
        <v>79325</v>
      </c>
      <c r="AN1292" s="39">
        <v>18149</v>
      </c>
      <c r="AO1292" s="39"/>
      <c r="AP1292" s="39"/>
      <c r="AQ1292" s="39"/>
      <c r="AR1292" s="39"/>
      <c r="AS1292" s="39">
        <v>108</v>
      </c>
      <c r="AT1292" s="39">
        <v>127</v>
      </c>
      <c r="AU1292" s="39">
        <v>110359</v>
      </c>
      <c r="AV1292" s="39">
        <v>41543</v>
      </c>
      <c r="AW1292" s="75" t="s">
        <v>17</v>
      </c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</row>
    <row r="1293" spans="1:61" ht="15.75">
      <c r="A1293" s="62"/>
      <c r="B1293" s="9">
        <v>2016</v>
      </c>
      <c r="C1293" s="39"/>
      <c r="D1293" s="39"/>
      <c r="E1293" s="39">
        <v>4244</v>
      </c>
      <c r="F1293" s="39">
        <v>7975</v>
      </c>
      <c r="G1293" s="39"/>
      <c r="H1293" s="39">
        <v>4</v>
      </c>
      <c r="I1293" s="39">
        <v>746</v>
      </c>
      <c r="J1293" s="39">
        <v>388</v>
      </c>
      <c r="K1293" s="39"/>
      <c r="L1293" s="39"/>
      <c r="M1293" s="39"/>
      <c r="N1293" s="39"/>
      <c r="O1293" s="39"/>
      <c r="P1293" s="39"/>
      <c r="Q1293" s="39">
        <v>14773</v>
      </c>
      <c r="R1293" s="39">
        <v>6094</v>
      </c>
      <c r="S1293" s="39"/>
      <c r="T1293" s="39"/>
      <c r="U1293" s="39">
        <v>302</v>
      </c>
      <c r="V1293" s="39">
        <v>296</v>
      </c>
      <c r="W1293" s="39"/>
      <c r="X1293" s="39"/>
      <c r="Y1293" s="39"/>
      <c r="Z1293" s="39"/>
      <c r="AA1293" s="39">
        <v>173</v>
      </c>
      <c r="AB1293" s="39">
        <v>1140</v>
      </c>
      <c r="AC1293" s="39">
        <v>323</v>
      </c>
      <c r="AD1293" s="39">
        <v>285</v>
      </c>
      <c r="AE1293" s="39">
        <v>23440</v>
      </c>
      <c r="AF1293" s="39">
        <v>8946</v>
      </c>
      <c r="AG1293" s="39">
        <v>1</v>
      </c>
      <c r="AH1293" s="39">
        <v>25</v>
      </c>
      <c r="AI1293" s="39">
        <v>101</v>
      </c>
      <c r="AJ1293" s="39">
        <v>372</v>
      </c>
      <c r="AK1293" s="39"/>
      <c r="AL1293" s="39">
        <v>2</v>
      </c>
      <c r="AM1293" s="39">
        <v>117906</v>
      </c>
      <c r="AN1293" s="39">
        <v>22100</v>
      </c>
      <c r="AO1293" s="39">
        <v>3</v>
      </c>
      <c r="AP1293" s="39">
        <v>15</v>
      </c>
      <c r="AQ1293" s="39"/>
      <c r="AR1293" s="39"/>
      <c r="AS1293" s="39">
        <v>90</v>
      </c>
      <c r="AT1293" s="39">
        <v>54</v>
      </c>
      <c r="AU1293" s="39">
        <v>162102</v>
      </c>
      <c r="AV1293" s="39">
        <v>47696</v>
      </c>
      <c r="AW1293" s="75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</row>
    <row r="1294" spans="1:61" ht="15.75">
      <c r="A1294" s="62"/>
      <c r="B1294" s="9">
        <v>2017</v>
      </c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75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</row>
    <row r="1295" spans="1:61" ht="15.75">
      <c r="A1295" s="62" t="s">
        <v>18</v>
      </c>
      <c r="B1295" s="9">
        <v>2015</v>
      </c>
      <c r="C1295" s="39">
        <v>18250</v>
      </c>
      <c r="D1295" s="39">
        <v>22902</v>
      </c>
      <c r="E1295" s="39"/>
      <c r="F1295" s="39"/>
      <c r="G1295" s="39">
        <v>541</v>
      </c>
      <c r="H1295" s="39">
        <v>1519</v>
      </c>
      <c r="I1295" s="39">
        <v>2059</v>
      </c>
      <c r="J1295" s="39">
        <v>2726</v>
      </c>
      <c r="K1295" s="39"/>
      <c r="L1295" s="39">
        <v>1</v>
      </c>
      <c r="M1295" s="39"/>
      <c r="N1295" s="39"/>
      <c r="O1295" s="39"/>
      <c r="P1295" s="39"/>
      <c r="Q1295" s="39">
        <v>10052</v>
      </c>
      <c r="R1295" s="39">
        <v>8953</v>
      </c>
      <c r="S1295" s="39">
        <v>55</v>
      </c>
      <c r="T1295" s="39">
        <v>256</v>
      </c>
      <c r="U1295" s="39">
        <v>493</v>
      </c>
      <c r="V1295" s="39">
        <v>261</v>
      </c>
      <c r="W1295" s="39">
        <v>4</v>
      </c>
      <c r="X1295" s="39">
        <v>2</v>
      </c>
      <c r="Y1295" s="39">
        <v>15</v>
      </c>
      <c r="Z1295" s="39">
        <v>38</v>
      </c>
      <c r="AA1295" s="39">
        <v>11796</v>
      </c>
      <c r="AB1295" s="39">
        <v>53260</v>
      </c>
      <c r="AC1295" s="39">
        <v>4</v>
      </c>
      <c r="AD1295" s="39">
        <v>13</v>
      </c>
      <c r="AE1295" s="39">
        <v>5177</v>
      </c>
      <c r="AF1295" s="39">
        <v>4396</v>
      </c>
      <c r="AG1295" s="39">
        <v>66</v>
      </c>
      <c r="AH1295" s="39">
        <v>509</v>
      </c>
      <c r="AI1295" s="39">
        <v>259</v>
      </c>
      <c r="AJ1295" s="39">
        <v>263</v>
      </c>
      <c r="AK1295" s="39"/>
      <c r="AL1295" s="39"/>
      <c r="AM1295" s="39">
        <v>7329</v>
      </c>
      <c r="AN1295" s="39">
        <v>23161</v>
      </c>
      <c r="AO1295" s="39">
        <v>18</v>
      </c>
      <c r="AP1295" s="39">
        <v>510</v>
      </c>
      <c r="AQ1295" s="39"/>
      <c r="AR1295" s="39">
        <v>1</v>
      </c>
      <c r="AS1295" s="39">
        <v>0</v>
      </c>
      <c r="AT1295" s="39">
        <v>0</v>
      </c>
      <c r="AU1295" s="39">
        <v>56118</v>
      </c>
      <c r="AV1295" s="39">
        <v>118771</v>
      </c>
      <c r="AW1295" s="75" t="s">
        <v>19</v>
      </c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</row>
    <row r="1296" spans="1:61" ht="15.75">
      <c r="A1296" s="62"/>
      <c r="B1296" s="9">
        <v>2016</v>
      </c>
      <c r="C1296" s="39">
        <v>16893</v>
      </c>
      <c r="D1296" s="39">
        <v>24130</v>
      </c>
      <c r="E1296" s="39"/>
      <c r="F1296" s="39"/>
      <c r="G1296" s="39">
        <v>1058</v>
      </c>
      <c r="H1296" s="39">
        <v>464</v>
      </c>
      <c r="I1296" s="39">
        <v>625</v>
      </c>
      <c r="J1296" s="39">
        <v>389</v>
      </c>
      <c r="K1296" s="39"/>
      <c r="L1296" s="39"/>
      <c r="M1296" s="39"/>
      <c r="N1296" s="39"/>
      <c r="O1296" s="39"/>
      <c r="P1296" s="39"/>
      <c r="Q1296" s="39">
        <v>5180</v>
      </c>
      <c r="R1296" s="39">
        <v>6241</v>
      </c>
      <c r="S1296" s="39">
        <v>120</v>
      </c>
      <c r="T1296" s="39">
        <v>734</v>
      </c>
      <c r="U1296" s="39">
        <v>402</v>
      </c>
      <c r="V1296" s="39">
        <v>314</v>
      </c>
      <c r="W1296" s="39"/>
      <c r="X1296" s="39"/>
      <c r="Y1296" s="39">
        <v>260</v>
      </c>
      <c r="Z1296" s="39">
        <v>102</v>
      </c>
      <c r="AA1296" s="39">
        <v>13724</v>
      </c>
      <c r="AB1296" s="39">
        <v>50668</v>
      </c>
      <c r="AC1296" s="39">
        <v>4</v>
      </c>
      <c r="AD1296" s="39">
        <v>19</v>
      </c>
      <c r="AE1296" s="39">
        <v>6890</v>
      </c>
      <c r="AF1296" s="39">
        <v>7166</v>
      </c>
      <c r="AG1296" s="39">
        <v>68</v>
      </c>
      <c r="AH1296" s="39">
        <v>489</v>
      </c>
      <c r="AI1296" s="39">
        <v>448</v>
      </c>
      <c r="AJ1296" s="39">
        <v>296</v>
      </c>
      <c r="AK1296" s="39"/>
      <c r="AL1296" s="39">
        <v>1</v>
      </c>
      <c r="AM1296" s="39">
        <v>13198</v>
      </c>
      <c r="AN1296" s="39">
        <v>47868</v>
      </c>
      <c r="AO1296" s="39">
        <v>55</v>
      </c>
      <c r="AP1296" s="39">
        <v>215</v>
      </c>
      <c r="AQ1296" s="39"/>
      <c r="AR1296" s="39"/>
      <c r="AS1296" s="39">
        <v>4</v>
      </c>
      <c r="AT1296" s="39">
        <v>1</v>
      </c>
      <c r="AU1296" s="39">
        <v>58929</v>
      </c>
      <c r="AV1296" s="39">
        <v>139097</v>
      </c>
      <c r="AW1296" s="75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</row>
    <row r="1297" spans="1:61" ht="15.75">
      <c r="A1297" s="62"/>
      <c r="B1297" s="9">
        <v>2017</v>
      </c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75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</row>
    <row r="1298" spans="1:61" ht="15.75">
      <c r="A1298" s="62" t="s">
        <v>20</v>
      </c>
      <c r="B1298" s="9">
        <v>2015</v>
      </c>
      <c r="C1298" s="39">
        <v>493</v>
      </c>
      <c r="D1298" s="39">
        <v>450</v>
      </c>
      <c r="E1298" s="39">
        <v>12385</v>
      </c>
      <c r="F1298" s="39">
        <v>9268</v>
      </c>
      <c r="G1298" s="39"/>
      <c r="H1298" s="39"/>
      <c r="I1298" s="39"/>
      <c r="J1298" s="39"/>
      <c r="K1298" s="39"/>
      <c r="L1298" s="39"/>
      <c r="M1298" s="39"/>
      <c r="N1298" s="39"/>
      <c r="O1298" s="39">
        <v>125</v>
      </c>
      <c r="P1298" s="39">
        <v>201</v>
      </c>
      <c r="Q1298" s="39">
        <v>10439</v>
      </c>
      <c r="R1298" s="39">
        <v>4106</v>
      </c>
      <c r="S1298" s="39">
        <v>12</v>
      </c>
      <c r="T1298" s="39">
        <v>49</v>
      </c>
      <c r="U1298" s="39">
        <v>76</v>
      </c>
      <c r="V1298" s="39">
        <v>165</v>
      </c>
      <c r="W1298" s="39"/>
      <c r="X1298" s="39"/>
      <c r="Y1298" s="39"/>
      <c r="Z1298" s="39"/>
      <c r="AA1298" s="39">
        <v>135</v>
      </c>
      <c r="AB1298" s="39">
        <v>1654</v>
      </c>
      <c r="AC1298" s="39"/>
      <c r="AD1298" s="39"/>
      <c r="AE1298" s="39">
        <v>6</v>
      </c>
      <c r="AF1298" s="39">
        <v>86</v>
      </c>
      <c r="AG1298" s="39">
        <v>475</v>
      </c>
      <c r="AH1298" s="39">
        <v>552</v>
      </c>
      <c r="AI1298" s="39">
        <v>103</v>
      </c>
      <c r="AJ1298" s="39">
        <v>226</v>
      </c>
      <c r="AK1298" s="39"/>
      <c r="AL1298" s="39"/>
      <c r="AM1298" s="39">
        <v>565</v>
      </c>
      <c r="AN1298" s="39">
        <v>2243</v>
      </c>
      <c r="AO1298" s="39">
        <v>59</v>
      </c>
      <c r="AP1298" s="39">
        <v>67</v>
      </c>
      <c r="AQ1298" s="39"/>
      <c r="AR1298" s="39"/>
      <c r="AS1298" s="39"/>
      <c r="AT1298" s="39"/>
      <c r="AU1298" s="39">
        <v>24873</v>
      </c>
      <c r="AV1298" s="39">
        <v>19067</v>
      </c>
      <c r="AW1298" s="75" t="s">
        <v>21</v>
      </c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</row>
    <row r="1299" spans="1:61" ht="15.75">
      <c r="A1299" s="62"/>
      <c r="B1299" s="9">
        <v>2016</v>
      </c>
      <c r="C1299" s="39">
        <v>571</v>
      </c>
      <c r="D1299" s="39">
        <v>391</v>
      </c>
      <c r="E1299" s="39">
        <v>13360</v>
      </c>
      <c r="F1299" s="39">
        <v>9825</v>
      </c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>
        <v>4410</v>
      </c>
      <c r="R1299" s="39">
        <v>1398</v>
      </c>
      <c r="S1299" s="39">
        <v>71</v>
      </c>
      <c r="T1299" s="39">
        <v>48</v>
      </c>
      <c r="U1299" s="39">
        <v>70</v>
      </c>
      <c r="V1299" s="39">
        <v>64</v>
      </c>
      <c r="W1299" s="39"/>
      <c r="X1299" s="39"/>
      <c r="Y1299" s="39"/>
      <c r="Z1299" s="39"/>
      <c r="AA1299" s="39">
        <v>119</v>
      </c>
      <c r="AB1299" s="39">
        <v>1494</v>
      </c>
      <c r="AC1299" s="39"/>
      <c r="AD1299" s="39"/>
      <c r="AE1299" s="39">
        <v>80</v>
      </c>
      <c r="AF1299" s="39">
        <v>330</v>
      </c>
      <c r="AG1299" s="39">
        <v>235</v>
      </c>
      <c r="AH1299" s="39">
        <v>958</v>
      </c>
      <c r="AI1299" s="39">
        <v>52</v>
      </c>
      <c r="AJ1299" s="39">
        <v>92</v>
      </c>
      <c r="AK1299" s="39"/>
      <c r="AL1299" s="39"/>
      <c r="AM1299" s="39">
        <v>754</v>
      </c>
      <c r="AN1299" s="39">
        <v>3368</v>
      </c>
      <c r="AO1299" s="39"/>
      <c r="AP1299" s="39">
        <v>17</v>
      </c>
      <c r="AQ1299" s="39"/>
      <c r="AR1299" s="39"/>
      <c r="AS1299" s="39"/>
      <c r="AT1299" s="39"/>
      <c r="AU1299" s="39">
        <v>19722</v>
      </c>
      <c r="AV1299" s="39">
        <v>17985</v>
      </c>
      <c r="AW1299" s="75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</row>
    <row r="1300" spans="1:61" ht="15.75">
      <c r="A1300" s="62"/>
      <c r="B1300" s="9">
        <v>2017</v>
      </c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75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</row>
    <row r="1301" spans="1:61" ht="15.75">
      <c r="A1301" s="62" t="s">
        <v>22</v>
      </c>
      <c r="B1301" s="9">
        <v>2015</v>
      </c>
      <c r="C1301" s="39">
        <v>6290</v>
      </c>
      <c r="D1301" s="39">
        <v>5148</v>
      </c>
      <c r="E1301" s="39">
        <v>1116</v>
      </c>
      <c r="F1301" s="39">
        <v>3532</v>
      </c>
      <c r="G1301" s="39">
        <v>450</v>
      </c>
      <c r="H1301" s="39">
        <v>1082</v>
      </c>
      <c r="I1301" s="39"/>
      <c r="J1301" s="39"/>
      <c r="K1301" s="39">
        <v>19</v>
      </c>
      <c r="L1301" s="39">
        <v>32</v>
      </c>
      <c r="M1301" s="39"/>
      <c r="N1301" s="39"/>
      <c r="O1301" s="39"/>
      <c r="P1301" s="39"/>
      <c r="Q1301" s="39">
        <v>67</v>
      </c>
      <c r="R1301" s="39">
        <v>236</v>
      </c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>
        <v>12</v>
      </c>
      <c r="AJ1301" s="39">
        <v>47</v>
      </c>
      <c r="AK1301" s="39">
        <v>87</v>
      </c>
      <c r="AL1301" s="39">
        <v>95</v>
      </c>
      <c r="AM1301" s="39">
        <v>7591</v>
      </c>
      <c r="AN1301" s="39">
        <v>18554</v>
      </c>
      <c r="AO1301" s="39">
        <v>2383</v>
      </c>
      <c r="AP1301" s="39">
        <v>12153</v>
      </c>
      <c r="AQ1301" s="39">
        <v>1158</v>
      </c>
      <c r="AR1301" s="39">
        <v>1233</v>
      </c>
      <c r="AS1301" s="39"/>
      <c r="AT1301" s="39"/>
      <c r="AU1301" s="39">
        <v>19173</v>
      </c>
      <c r="AV1301" s="39">
        <v>42112</v>
      </c>
      <c r="AW1301" s="75" t="s">
        <v>23</v>
      </c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</row>
    <row r="1302" spans="1:61" ht="15.75">
      <c r="A1302" s="62"/>
      <c r="B1302" s="9">
        <v>2016</v>
      </c>
      <c r="C1302" s="39">
        <v>4727</v>
      </c>
      <c r="D1302" s="39">
        <v>3937</v>
      </c>
      <c r="E1302" s="39">
        <v>1335</v>
      </c>
      <c r="F1302" s="39">
        <v>2901</v>
      </c>
      <c r="G1302" s="39">
        <v>235</v>
      </c>
      <c r="H1302" s="39">
        <v>808</v>
      </c>
      <c r="I1302" s="39"/>
      <c r="J1302" s="39"/>
      <c r="K1302" s="39">
        <v>1</v>
      </c>
      <c r="L1302" s="39">
        <v>17</v>
      </c>
      <c r="M1302" s="39"/>
      <c r="N1302" s="39"/>
      <c r="O1302" s="39"/>
      <c r="P1302" s="39"/>
      <c r="Q1302" s="39">
        <v>50</v>
      </c>
      <c r="R1302" s="39">
        <v>96</v>
      </c>
      <c r="S1302" s="39"/>
      <c r="T1302" s="39"/>
      <c r="U1302" s="39">
        <v>16</v>
      </c>
      <c r="V1302" s="39">
        <v>71</v>
      </c>
      <c r="W1302" s="39"/>
      <c r="X1302" s="39"/>
      <c r="Y1302" s="39"/>
      <c r="Z1302" s="39"/>
      <c r="AA1302" s="39"/>
      <c r="AB1302" s="39"/>
      <c r="AC1302" s="39"/>
      <c r="AD1302" s="39"/>
      <c r="AE1302" s="39">
        <v>5</v>
      </c>
      <c r="AF1302" s="39">
        <v>20</v>
      </c>
      <c r="AG1302" s="39"/>
      <c r="AH1302" s="39"/>
      <c r="AI1302" s="39">
        <v>12</v>
      </c>
      <c r="AJ1302" s="39">
        <v>66</v>
      </c>
      <c r="AK1302" s="39">
        <v>8</v>
      </c>
      <c r="AL1302" s="39">
        <v>22</v>
      </c>
      <c r="AM1302" s="39">
        <v>3967</v>
      </c>
      <c r="AN1302" s="39">
        <v>22152</v>
      </c>
      <c r="AO1302" s="39">
        <v>2643</v>
      </c>
      <c r="AP1302" s="39">
        <v>12149</v>
      </c>
      <c r="AQ1302" s="39">
        <v>1378</v>
      </c>
      <c r="AR1302" s="39">
        <v>1882</v>
      </c>
      <c r="AS1302" s="39"/>
      <c r="AT1302" s="39"/>
      <c r="AU1302" s="39">
        <v>14377</v>
      </c>
      <c r="AV1302" s="39">
        <v>44121</v>
      </c>
      <c r="AW1302" s="75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</row>
    <row r="1303" spans="1:61" ht="15.75">
      <c r="A1303" s="62"/>
      <c r="B1303" s="9">
        <v>2017</v>
      </c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75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</row>
    <row r="1304" spans="1:61" ht="15.75">
      <c r="A1304" s="62" t="s">
        <v>24</v>
      </c>
      <c r="B1304" s="9">
        <v>2015</v>
      </c>
      <c r="C1304" s="39">
        <v>4089</v>
      </c>
      <c r="D1304" s="39">
        <v>10373</v>
      </c>
      <c r="E1304" s="39">
        <v>4231</v>
      </c>
      <c r="F1304" s="39">
        <v>6150</v>
      </c>
      <c r="G1304" s="39">
        <v>200</v>
      </c>
      <c r="H1304" s="39">
        <v>124</v>
      </c>
      <c r="I1304" s="39">
        <v>4106</v>
      </c>
      <c r="J1304" s="39">
        <v>9582</v>
      </c>
      <c r="K1304" s="39"/>
      <c r="L1304" s="39"/>
      <c r="M1304" s="39"/>
      <c r="N1304" s="39"/>
      <c r="O1304" s="39"/>
      <c r="P1304" s="39"/>
      <c r="Q1304" s="39">
        <v>2184</v>
      </c>
      <c r="R1304" s="39">
        <v>3690</v>
      </c>
      <c r="S1304" s="39"/>
      <c r="T1304" s="39"/>
      <c r="U1304" s="39">
        <v>88</v>
      </c>
      <c r="V1304" s="39">
        <v>300</v>
      </c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>
        <v>1021</v>
      </c>
      <c r="AJ1304" s="39">
        <v>486</v>
      </c>
      <c r="AK1304" s="39">
        <v>3200</v>
      </c>
      <c r="AL1304" s="39">
        <v>1382</v>
      </c>
      <c r="AM1304" s="39">
        <v>6109</v>
      </c>
      <c r="AN1304" s="39">
        <v>4242</v>
      </c>
      <c r="AO1304" s="39">
        <v>40720</v>
      </c>
      <c r="AP1304" s="39">
        <v>54390</v>
      </c>
      <c r="AQ1304" s="39"/>
      <c r="AR1304" s="39"/>
      <c r="AS1304" s="39"/>
      <c r="AT1304" s="39"/>
      <c r="AU1304" s="39">
        <v>65948</v>
      </c>
      <c r="AV1304" s="39">
        <v>90719</v>
      </c>
      <c r="AW1304" s="75" t="s">
        <v>25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</row>
    <row r="1305" spans="1:61" ht="15.75">
      <c r="A1305" s="62"/>
      <c r="B1305" s="9">
        <v>2016</v>
      </c>
      <c r="C1305" s="39">
        <v>3825</v>
      </c>
      <c r="D1305" s="39">
        <v>8378</v>
      </c>
      <c r="E1305" s="39">
        <v>2767</v>
      </c>
      <c r="F1305" s="39">
        <v>4460</v>
      </c>
      <c r="G1305" s="39"/>
      <c r="H1305" s="39"/>
      <c r="I1305" s="39">
        <v>2336</v>
      </c>
      <c r="J1305" s="39">
        <v>6372</v>
      </c>
      <c r="K1305" s="39"/>
      <c r="L1305" s="39"/>
      <c r="M1305" s="39"/>
      <c r="N1305" s="39"/>
      <c r="O1305" s="39"/>
      <c r="P1305" s="39"/>
      <c r="Q1305" s="39">
        <v>261</v>
      </c>
      <c r="R1305" s="39">
        <v>1884</v>
      </c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>
        <v>3410</v>
      </c>
      <c r="AJ1305" s="39">
        <v>1237</v>
      </c>
      <c r="AK1305" s="39"/>
      <c r="AL1305" s="39"/>
      <c r="AM1305" s="39">
        <v>40</v>
      </c>
      <c r="AN1305" s="39">
        <v>304</v>
      </c>
      <c r="AO1305" s="39">
        <v>44357</v>
      </c>
      <c r="AP1305" s="39">
        <v>70821</v>
      </c>
      <c r="AQ1305" s="39"/>
      <c r="AR1305" s="39"/>
      <c r="AS1305" s="39"/>
      <c r="AT1305" s="39"/>
      <c r="AU1305" s="39">
        <v>56996</v>
      </c>
      <c r="AV1305" s="39">
        <v>93456</v>
      </c>
      <c r="AW1305" s="75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</row>
    <row r="1306" spans="1:61" ht="15.75">
      <c r="A1306" s="62"/>
      <c r="B1306" s="9">
        <v>2017</v>
      </c>
      <c r="C1306" s="39">
        <v>3365.991</v>
      </c>
      <c r="D1306" s="39">
        <v>16573.627929239996</v>
      </c>
      <c r="E1306" s="39">
        <v>9983.4620000000014</v>
      </c>
      <c r="F1306" s="39">
        <v>14718.706678450006</v>
      </c>
      <c r="G1306" s="39"/>
      <c r="H1306" s="39"/>
      <c r="I1306" s="39">
        <v>36270.263000000006</v>
      </c>
      <c r="J1306" s="39">
        <v>30392.476958279985</v>
      </c>
      <c r="K1306" s="39"/>
      <c r="L1306" s="39"/>
      <c r="M1306" s="39"/>
      <c r="N1306" s="39"/>
      <c r="O1306" s="39"/>
      <c r="P1306" s="39"/>
      <c r="Q1306" s="39">
        <v>3102.9209999999998</v>
      </c>
      <c r="R1306" s="39">
        <v>7688.042333049998</v>
      </c>
      <c r="S1306" s="39">
        <v>2600.8220000000001</v>
      </c>
      <c r="T1306" s="39">
        <v>5503.5738976600023</v>
      </c>
      <c r="U1306" s="39">
        <v>5608.6269999999995</v>
      </c>
      <c r="V1306" s="39">
        <v>14469.972254350001</v>
      </c>
      <c r="W1306" s="39">
        <v>2.5</v>
      </c>
      <c r="X1306" s="39">
        <v>4.0644160200000004</v>
      </c>
      <c r="Y1306" s="39">
        <v>1.2150000000000034</v>
      </c>
      <c r="Z1306" s="39">
        <v>2.3034015700000054</v>
      </c>
      <c r="AA1306" s="39">
        <v>82.036000000000001</v>
      </c>
      <c r="AB1306" s="39">
        <v>159.14989671999999</v>
      </c>
      <c r="AC1306" s="39"/>
      <c r="AD1306" s="39"/>
      <c r="AE1306" s="39"/>
      <c r="AF1306" s="39"/>
      <c r="AG1306" s="39"/>
      <c r="AH1306" s="39"/>
      <c r="AI1306" s="39">
        <v>1253.076</v>
      </c>
      <c r="AJ1306" s="39">
        <v>3276.9115293900004</v>
      </c>
      <c r="AK1306" s="39">
        <v>549.5</v>
      </c>
      <c r="AL1306" s="39">
        <v>213.37376681000001</v>
      </c>
      <c r="AM1306" s="39">
        <v>37963.927000000003</v>
      </c>
      <c r="AN1306" s="39">
        <v>88877.75735231991</v>
      </c>
      <c r="AO1306" s="39">
        <v>51112.11</v>
      </c>
      <c r="AP1306" s="39">
        <v>84068.328710600035</v>
      </c>
      <c r="AQ1306" s="39"/>
      <c r="AR1306" s="39"/>
      <c r="AS1306" s="39"/>
      <c r="AT1306" s="39"/>
      <c r="AU1306" s="39">
        <v>151896.44999999998</v>
      </c>
      <c r="AV1306" s="39">
        <v>56561.56700000001</v>
      </c>
      <c r="AW1306" s="75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</row>
    <row r="1307" spans="1:61" ht="15.75">
      <c r="A1307" s="62" t="s">
        <v>26</v>
      </c>
      <c r="B1307" s="9">
        <v>2015</v>
      </c>
      <c r="C1307" s="39"/>
      <c r="D1307" s="39"/>
      <c r="E1307" s="39">
        <v>7</v>
      </c>
      <c r="F1307" s="39">
        <v>20</v>
      </c>
      <c r="G1307" s="39"/>
      <c r="H1307" s="39"/>
      <c r="I1307" s="39"/>
      <c r="J1307" s="39">
        <v>1</v>
      </c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>
        <v>7</v>
      </c>
      <c r="AV1307" s="39">
        <v>21</v>
      </c>
      <c r="AW1307" s="75" t="s">
        <v>27</v>
      </c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</row>
    <row r="1308" spans="1:61" ht="15.75">
      <c r="A1308" s="62"/>
      <c r="B1308" s="9">
        <v>2016</v>
      </c>
      <c r="C1308" s="39"/>
      <c r="D1308" s="39"/>
      <c r="E1308" s="39">
        <v>70</v>
      </c>
      <c r="F1308" s="39">
        <v>53</v>
      </c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>
        <v>70</v>
      </c>
      <c r="AV1308" s="39">
        <v>53</v>
      </c>
      <c r="AW1308" s="75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</row>
    <row r="1309" spans="1:61" ht="15.75">
      <c r="A1309" s="62"/>
      <c r="B1309" s="9">
        <v>2017</v>
      </c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75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</row>
    <row r="1310" spans="1:61" ht="15.75">
      <c r="A1310" s="62" t="s">
        <v>136</v>
      </c>
      <c r="B1310" s="9">
        <v>2015</v>
      </c>
      <c r="C1310" s="39">
        <v>86</v>
      </c>
      <c r="D1310" s="39">
        <v>917</v>
      </c>
      <c r="E1310" s="39">
        <v>653</v>
      </c>
      <c r="F1310" s="39">
        <v>3813</v>
      </c>
      <c r="G1310" s="39">
        <v>31</v>
      </c>
      <c r="H1310" s="39">
        <v>75</v>
      </c>
      <c r="I1310" s="39"/>
      <c r="J1310" s="39"/>
      <c r="K1310" s="39"/>
      <c r="L1310" s="39"/>
      <c r="M1310" s="39"/>
      <c r="N1310" s="39"/>
      <c r="O1310" s="39"/>
      <c r="P1310" s="39"/>
      <c r="Q1310" s="39">
        <v>50195</v>
      </c>
      <c r="R1310" s="39">
        <v>13456</v>
      </c>
      <c r="S1310" s="39"/>
      <c r="T1310" s="39"/>
      <c r="U1310" s="39"/>
      <c r="V1310" s="39"/>
      <c r="W1310" s="39"/>
      <c r="X1310" s="39"/>
      <c r="Y1310" s="39"/>
      <c r="Z1310" s="39"/>
      <c r="AA1310" s="39">
        <v>8</v>
      </c>
      <c r="AB1310" s="39">
        <v>10</v>
      </c>
      <c r="AC1310" s="39"/>
      <c r="AD1310" s="39"/>
      <c r="AE1310" s="39"/>
      <c r="AF1310" s="39"/>
      <c r="AG1310" s="39"/>
      <c r="AH1310" s="39"/>
      <c r="AI1310" s="39"/>
      <c r="AJ1310" s="39">
        <v>4</v>
      </c>
      <c r="AK1310" s="39"/>
      <c r="AL1310" s="39"/>
      <c r="AM1310" s="39">
        <v>113</v>
      </c>
      <c r="AN1310" s="39">
        <v>741</v>
      </c>
      <c r="AO1310" s="39"/>
      <c r="AP1310" s="39">
        <v>5</v>
      </c>
      <c r="AQ1310" s="39"/>
      <c r="AR1310" s="39"/>
      <c r="AS1310" s="39">
        <v>1447</v>
      </c>
      <c r="AT1310" s="39">
        <v>273</v>
      </c>
      <c r="AU1310" s="39">
        <v>52533</v>
      </c>
      <c r="AV1310" s="39">
        <v>19294</v>
      </c>
      <c r="AW1310" s="75" t="s">
        <v>92</v>
      </c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</row>
    <row r="1311" spans="1:61" ht="15.75">
      <c r="A1311" s="62"/>
      <c r="B1311" s="9">
        <v>2016</v>
      </c>
      <c r="C1311" s="39">
        <v>92</v>
      </c>
      <c r="D1311" s="39">
        <v>836</v>
      </c>
      <c r="E1311" s="39">
        <v>840</v>
      </c>
      <c r="F1311" s="39">
        <v>4606</v>
      </c>
      <c r="G1311" s="39">
        <v>7</v>
      </c>
      <c r="H1311" s="39">
        <v>12</v>
      </c>
      <c r="I1311" s="39"/>
      <c r="J1311" s="39"/>
      <c r="K1311" s="39"/>
      <c r="L1311" s="39"/>
      <c r="M1311" s="39"/>
      <c r="N1311" s="39"/>
      <c r="O1311" s="39"/>
      <c r="P1311" s="39"/>
      <c r="Q1311" s="39">
        <v>50440</v>
      </c>
      <c r="R1311" s="39">
        <v>11851</v>
      </c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>
        <v>22</v>
      </c>
      <c r="AH1311" s="39">
        <v>50</v>
      </c>
      <c r="AI1311" s="39"/>
      <c r="AJ1311" s="39">
        <v>1</v>
      </c>
      <c r="AK1311" s="39"/>
      <c r="AL1311" s="39"/>
      <c r="AM1311" s="39">
        <v>26.076923076923077</v>
      </c>
      <c r="AN1311" s="39">
        <v>171</v>
      </c>
      <c r="AO1311" s="39">
        <v>165968</v>
      </c>
      <c r="AP1311" s="39">
        <v>73438</v>
      </c>
      <c r="AQ1311" s="39"/>
      <c r="AR1311" s="39"/>
      <c r="AS1311" s="39"/>
      <c r="AT1311" s="39"/>
      <c r="AU1311" s="39">
        <v>217395.07692307694</v>
      </c>
      <c r="AV1311" s="39">
        <v>90965</v>
      </c>
      <c r="AW1311" s="75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</row>
    <row r="1312" spans="1:61" ht="15.75">
      <c r="A1312" s="62"/>
      <c r="B1312" s="9">
        <v>2017</v>
      </c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75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</row>
    <row r="1313" spans="1:61" ht="15.75">
      <c r="A1313" s="62" t="s">
        <v>30</v>
      </c>
      <c r="B1313" s="9">
        <v>2015</v>
      </c>
      <c r="C1313" s="39">
        <v>38080</v>
      </c>
      <c r="D1313" s="39">
        <v>38459</v>
      </c>
      <c r="E1313" s="39">
        <v>66451</v>
      </c>
      <c r="F1313" s="39">
        <v>91174</v>
      </c>
      <c r="G1313" s="39">
        <v>2238</v>
      </c>
      <c r="H1313" s="39">
        <v>6826</v>
      </c>
      <c r="I1313" s="39">
        <v>358</v>
      </c>
      <c r="J1313" s="39">
        <v>234</v>
      </c>
      <c r="K1313" s="39"/>
      <c r="L1313" s="39"/>
      <c r="M1313" s="39">
        <v>11</v>
      </c>
      <c r="N1313" s="39">
        <v>43</v>
      </c>
      <c r="O1313" s="39"/>
      <c r="P1313" s="39">
        <v>0</v>
      </c>
      <c r="Q1313" s="39"/>
      <c r="R1313" s="39"/>
      <c r="S1313" s="39">
        <v>65673</v>
      </c>
      <c r="T1313" s="39">
        <v>52497</v>
      </c>
      <c r="U1313" s="39">
        <v>662</v>
      </c>
      <c r="V1313" s="39">
        <v>892</v>
      </c>
      <c r="W1313" s="39">
        <v>19802</v>
      </c>
      <c r="X1313" s="39">
        <v>38505</v>
      </c>
      <c r="Y1313" s="39"/>
      <c r="Z1313" s="39"/>
      <c r="AA1313" s="39">
        <v>1275</v>
      </c>
      <c r="AB1313" s="39">
        <v>5428</v>
      </c>
      <c r="AC1313" s="39"/>
      <c r="AD1313" s="39"/>
      <c r="AE1313" s="39">
        <v>2787</v>
      </c>
      <c r="AF1313" s="39">
        <v>7502</v>
      </c>
      <c r="AG1313" s="39">
        <v>301</v>
      </c>
      <c r="AH1313" s="39">
        <v>1059</v>
      </c>
      <c r="AI1313" s="39">
        <v>116</v>
      </c>
      <c r="AJ1313" s="39">
        <v>665</v>
      </c>
      <c r="AK1313" s="39"/>
      <c r="AL1313" s="39"/>
      <c r="AM1313" s="39">
        <v>48716</v>
      </c>
      <c r="AN1313" s="39">
        <v>60126</v>
      </c>
      <c r="AO1313" s="39">
        <v>300</v>
      </c>
      <c r="AP1313" s="39">
        <v>427</v>
      </c>
      <c r="AQ1313" s="39">
        <v>4121</v>
      </c>
      <c r="AR1313" s="39">
        <v>6198</v>
      </c>
      <c r="AS1313" s="39">
        <v>9360</v>
      </c>
      <c r="AT1313" s="39">
        <v>3980</v>
      </c>
      <c r="AU1313" s="39">
        <v>260251</v>
      </c>
      <c r="AV1313" s="39">
        <v>314015</v>
      </c>
      <c r="AW1313" s="75" t="s">
        <v>31</v>
      </c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</row>
    <row r="1314" spans="1:61" ht="15.75">
      <c r="A1314" s="62"/>
      <c r="B1314" s="9">
        <v>2016</v>
      </c>
      <c r="C1314" s="39">
        <v>33769</v>
      </c>
      <c r="D1314" s="39">
        <v>36881</v>
      </c>
      <c r="E1314" s="39">
        <v>61182</v>
      </c>
      <c r="F1314" s="39">
        <v>77647</v>
      </c>
      <c r="G1314" s="39">
        <v>2295</v>
      </c>
      <c r="H1314" s="39">
        <v>7348</v>
      </c>
      <c r="I1314" s="39">
        <v>1028</v>
      </c>
      <c r="J1314" s="39">
        <v>618</v>
      </c>
      <c r="K1314" s="39"/>
      <c r="L1314" s="39"/>
      <c r="M1314" s="39">
        <v>40</v>
      </c>
      <c r="N1314" s="39">
        <v>196</v>
      </c>
      <c r="O1314" s="39">
        <v>752</v>
      </c>
      <c r="P1314" s="39">
        <v>905</v>
      </c>
      <c r="Q1314" s="39"/>
      <c r="R1314" s="39"/>
      <c r="S1314" s="39">
        <v>4655</v>
      </c>
      <c r="T1314" s="39">
        <v>41032</v>
      </c>
      <c r="U1314" s="39">
        <v>561</v>
      </c>
      <c r="V1314" s="39">
        <v>1046</v>
      </c>
      <c r="W1314" s="39">
        <v>17788</v>
      </c>
      <c r="X1314" s="39">
        <v>28798</v>
      </c>
      <c r="Y1314" s="39"/>
      <c r="Z1314" s="39"/>
      <c r="AA1314" s="39">
        <v>1025</v>
      </c>
      <c r="AB1314" s="39">
        <v>4825</v>
      </c>
      <c r="AC1314" s="39"/>
      <c r="AD1314" s="39"/>
      <c r="AE1314" s="39">
        <v>2128</v>
      </c>
      <c r="AF1314" s="39">
        <v>5691</v>
      </c>
      <c r="AG1314" s="39">
        <v>534</v>
      </c>
      <c r="AH1314" s="39">
        <v>3625</v>
      </c>
      <c r="AI1314" s="39">
        <v>64</v>
      </c>
      <c r="AJ1314" s="39">
        <v>85</v>
      </c>
      <c r="AK1314" s="39"/>
      <c r="AL1314" s="39"/>
      <c r="AM1314" s="39">
        <v>36779</v>
      </c>
      <c r="AN1314" s="39">
        <v>50981</v>
      </c>
      <c r="AO1314" s="39">
        <v>28</v>
      </c>
      <c r="AP1314" s="39">
        <v>224</v>
      </c>
      <c r="AQ1314" s="39">
        <v>4306</v>
      </c>
      <c r="AR1314" s="39">
        <v>1666</v>
      </c>
      <c r="AS1314" s="39">
        <v>485</v>
      </c>
      <c r="AT1314" s="39">
        <v>65</v>
      </c>
      <c r="AU1314" s="39">
        <v>167419</v>
      </c>
      <c r="AV1314" s="39">
        <v>261633</v>
      </c>
      <c r="AW1314" s="75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</row>
    <row r="1315" spans="1:61" ht="15.75">
      <c r="A1315" s="62"/>
      <c r="B1315" s="9">
        <v>2017</v>
      </c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75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</row>
    <row r="1316" spans="1:61" ht="15.75">
      <c r="A1316" s="62" t="s">
        <v>32</v>
      </c>
      <c r="B1316" s="9">
        <v>2015</v>
      </c>
      <c r="C1316" s="39">
        <v>35059</v>
      </c>
      <c r="D1316" s="39">
        <v>26624</v>
      </c>
      <c r="E1316" s="39">
        <v>62346</v>
      </c>
      <c r="F1316" s="39">
        <v>27638</v>
      </c>
      <c r="G1316" s="39">
        <v>17</v>
      </c>
      <c r="H1316" s="39">
        <v>48</v>
      </c>
      <c r="I1316" s="39">
        <v>28</v>
      </c>
      <c r="J1316" s="39">
        <v>32</v>
      </c>
      <c r="K1316" s="39"/>
      <c r="L1316" s="39"/>
      <c r="M1316" s="39"/>
      <c r="N1316" s="39"/>
      <c r="O1316" s="39"/>
      <c r="P1316" s="39"/>
      <c r="Q1316" s="39">
        <v>31295</v>
      </c>
      <c r="R1316" s="39">
        <v>16147</v>
      </c>
      <c r="S1316" s="39"/>
      <c r="T1316" s="39"/>
      <c r="U1316" s="39">
        <v>1</v>
      </c>
      <c r="V1316" s="39">
        <v>10</v>
      </c>
      <c r="W1316" s="39"/>
      <c r="X1316" s="39"/>
      <c r="Y1316" s="39"/>
      <c r="Z1316" s="39"/>
      <c r="AA1316" s="39"/>
      <c r="AB1316" s="39"/>
      <c r="AC1316" s="39"/>
      <c r="AD1316" s="39"/>
      <c r="AE1316" s="39">
        <v>25211</v>
      </c>
      <c r="AF1316" s="39">
        <v>12480</v>
      </c>
      <c r="AG1316" s="39"/>
      <c r="AH1316" s="39"/>
      <c r="AI1316" s="39">
        <v>0.4</v>
      </c>
      <c r="AJ1316" s="39">
        <v>10</v>
      </c>
      <c r="AK1316" s="39">
        <v>43</v>
      </c>
      <c r="AL1316" s="39">
        <v>320</v>
      </c>
      <c r="AM1316" s="39">
        <v>44779</v>
      </c>
      <c r="AN1316" s="39">
        <v>23928</v>
      </c>
      <c r="AO1316" s="39">
        <v>1</v>
      </c>
      <c r="AP1316" s="39">
        <v>10</v>
      </c>
      <c r="AQ1316" s="39"/>
      <c r="AR1316" s="39"/>
      <c r="AS1316" s="39"/>
      <c r="AT1316" s="39"/>
      <c r="AU1316" s="39">
        <v>198780.4</v>
      </c>
      <c r="AV1316" s="39">
        <v>107247</v>
      </c>
      <c r="AW1316" s="75" t="s">
        <v>33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</row>
    <row r="1317" spans="1:61" ht="15.75">
      <c r="A1317" s="62"/>
      <c r="B1317" s="9">
        <v>2016</v>
      </c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>
        <v>0</v>
      </c>
      <c r="AV1317" s="39">
        <v>0</v>
      </c>
      <c r="AW1317" s="75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</row>
    <row r="1318" spans="1:61" ht="15.75">
      <c r="A1318" s="62"/>
      <c r="B1318" s="9">
        <v>2017</v>
      </c>
      <c r="C1318" s="39">
        <v>128.4</v>
      </c>
      <c r="D1318" s="39">
        <v>974</v>
      </c>
      <c r="E1318" s="39">
        <v>44.06</v>
      </c>
      <c r="F1318" s="39">
        <v>16</v>
      </c>
      <c r="G1318" s="39">
        <v>0</v>
      </c>
      <c r="H1318" s="39">
        <v>0</v>
      </c>
      <c r="I1318" s="39">
        <v>0</v>
      </c>
      <c r="J1318" s="39">
        <v>0</v>
      </c>
      <c r="K1318" s="39">
        <v>110.1</v>
      </c>
      <c r="L1318" s="39">
        <v>710</v>
      </c>
      <c r="M1318" s="39">
        <v>0.16900000000000001</v>
      </c>
      <c r="N1318" s="39">
        <v>78</v>
      </c>
      <c r="O1318" s="39">
        <v>0</v>
      </c>
      <c r="P1318" s="39">
        <v>0</v>
      </c>
      <c r="Q1318" s="39">
        <v>67.58</v>
      </c>
      <c r="R1318" s="39">
        <v>4</v>
      </c>
      <c r="S1318" s="39">
        <v>0</v>
      </c>
      <c r="T1318" s="39">
        <v>0</v>
      </c>
      <c r="U1318" s="39">
        <v>0</v>
      </c>
      <c r="V1318" s="39">
        <v>0</v>
      </c>
      <c r="W1318" s="39">
        <v>0</v>
      </c>
      <c r="X1318" s="39">
        <v>0</v>
      </c>
      <c r="Y1318" s="39">
        <v>0</v>
      </c>
      <c r="Z1318" s="39">
        <v>0</v>
      </c>
      <c r="AA1318" s="39">
        <v>0</v>
      </c>
      <c r="AB1318" s="39">
        <v>0</v>
      </c>
      <c r="AC1318" s="39">
        <v>0</v>
      </c>
      <c r="AD1318" s="39">
        <v>0</v>
      </c>
      <c r="AE1318" s="39">
        <v>0</v>
      </c>
      <c r="AF1318" s="39">
        <v>0</v>
      </c>
      <c r="AG1318" s="39">
        <v>0</v>
      </c>
      <c r="AH1318" s="39">
        <v>0</v>
      </c>
      <c r="AI1318" s="39">
        <v>0</v>
      </c>
      <c r="AJ1318" s="39">
        <v>0</v>
      </c>
      <c r="AK1318" s="39">
        <v>0</v>
      </c>
      <c r="AL1318" s="39">
        <v>0</v>
      </c>
      <c r="AM1318" s="39">
        <v>50</v>
      </c>
      <c r="AN1318" s="39">
        <v>1</v>
      </c>
      <c r="AO1318" s="39">
        <v>0</v>
      </c>
      <c r="AP1318" s="39">
        <v>0</v>
      </c>
      <c r="AQ1318" s="39">
        <v>0</v>
      </c>
      <c r="AR1318" s="39">
        <v>0</v>
      </c>
      <c r="AS1318" s="39">
        <v>0</v>
      </c>
      <c r="AT1318" s="39">
        <v>0</v>
      </c>
      <c r="AU1318" s="39">
        <v>400.30900000000003</v>
      </c>
      <c r="AV1318" s="39">
        <v>1819</v>
      </c>
      <c r="AW1318" s="75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</row>
    <row r="1319" spans="1:61" ht="15.75">
      <c r="A1319" s="62" t="s">
        <v>34</v>
      </c>
      <c r="B1319" s="9">
        <v>2015</v>
      </c>
      <c r="C1319" s="39">
        <v>2180</v>
      </c>
      <c r="D1319" s="39">
        <v>5130</v>
      </c>
      <c r="E1319" s="39">
        <v>1249</v>
      </c>
      <c r="F1319" s="39">
        <v>2708</v>
      </c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>
        <v>194</v>
      </c>
      <c r="R1319" s="39">
        <v>285</v>
      </c>
      <c r="S1319" s="39">
        <v>1</v>
      </c>
      <c r="T1319" s="39">
        <v>4</v>
      </c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>
        <v>49</v>
      </c>
      <c r="AH1319" s="39">
        <v>139</v>
      </c>
      <c r="AI1319" s="39">
        <v>694</v>
      </c>
      <c r="AJ1319" s="39">
        <v>2399</v>
      </c>
      <c r="AK1319" s="39"/>
      <c r="AL1319" s="39"/>
      <c r="AM1319" s="39">
        <v>2306.8313270075064</v>
      </c>
      <c r="AN1319" s="39">
        <v>6952</v>
      </c>
      <c r="AO1319" s="39">
        <v>60</v>
      </c>
      <c r="AP1319" s="39">
        <v>62</v>
      </c>
      <c r="AQ1319" s="39"/>
      <c r="AR1319" s="39"/>
      <c r="AS1319" s="39"/>
      <c r="AT1319" s="39"/>
      <c r="AU1319" s="39">
        <v>6733.8313270075068</v>
      </c>
      <c r="AV1319" s="39">
        <v>17679</v>
      </c>
      <c r="AW1319" s="75" t="s">
        <v>35</v>
      </c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</row>
    <row r="1320" spans="1:61" ht="15.75">
      <c r="A1320" s="62"/>
      <c r="B1320" s="9">
        <v>2016</v>
      </c>
      <c r="C1320" s="39">
        <v>2796</v>
      </c>
      <c r="D1320" s="39">
        <v>5418</v>
      </c>
      <c r="E1320" s="39">
        <v>1482</v>
      </c>
      <c r="F1320" s="39">
        <v>18847</v>
      </c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>
        <v>44</v>
      </c>
      <c r="AH1320" s="39">
        <v>60</v>
      </c>
      <c r="AI1320" s="40">
        <v>885</v>
      </c>
      <c r="AJ1320" s="41">
        <v>2759</v>
      </c>
      <c r="AK1320" s="39"/>
      <c r="AL1320" s="39"/>
      <c r="AM1320" s="39">
        <v>1514.1069253646795</v>
      </c>
      <c r="AN1320" s="39">
        <v>4563</v>
      </c>
      <c r="AO1320" s="39"/>
      <c r="AP1320" s="39"/>
      <c r="AQ1320" s="39"/>
      <c r="AR1320" s="39"/>
      <c r="AS1320" s="39"/>
      <c r="AT1320" s="39"/>
      <c r="AU1320" s="39">
        <v>6721.1069253646792</v>
      </c>
      <c r="AV1320" s="39">
        <v>31647</v>
      </c>
      <c r="AW1320" s="75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</row>
    <row r="1321" spans="1:61" ht="15.75">
      <c r="A1321" s="62"/>
      <c r="B1321" s="9">
        <v>2017</v>
      </c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75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</row>
    <row r="1322" spans="1:61" ht="15.75">
      <c r="A1322" s="62" t="s">
        <v>93</v>
      </c>
      <c r="B1322" s="9">
        <v>2015</v>
      </c>
      <c r="C1322" s="39">
        <v>73</v>
      </c>
      <c r="D1322" s="39">
        <v>359</v>
      </c>
      <c r="E1322" s="39">
        <v>1617</v>
      </c>
      <c r="F1322" s="39">
        <v>11511</v>
      </c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>
        <v>463</v>
      </c>
      <c r="AB1322" s="39">
        <v>366</v>
      </c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>
        <v>41</v>
      </c>
      <c r="AN1322" s="39">
        <v>250</v>
      </c>
      <c r="AO1322" s="39"/>
      <c r="AP1322" s="39"/>
      <c r="AQ1322" s="39"/>
      <c r="AR1322" s="39"/>
      <c r="AS1322" s="39">
        <v>708</v>
      </c>
      <c r="AT1322" s="39">
        <v>7223</v>
      </c>
      <c r="AU1322" s="39">
        <v>2902</v>
      </c>
      <c r="AV1322" s="39">
        <v>19709</v>
      </c>
      <c r="AW1322" s="75" t="s">
        <v>129</v>
      </c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</row>
    <row r="1323" spans="1:61" ht="15.75">
      <c r="A1323" s="62"/>
      <c r="B1323" s="9">
        <v>2016</v>
      </c>
      <c r="C1323" s="39">
        <v>49</v>
      </c>
      <c r="D1323" s="39">
        <v>288</v>
      </c>
      <c r="E1323" s="39">
        <v>2205</v>
      </c>
      <c r="F1323" s="39">
        <v>14455</v>
      </c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>
        <v>28</v>
      </c>
      <c r="R1323" s="39">
        <v>32</v>
      </c>
      <c r="S1323" s="39"/>
      <c r="T1323" s="39"/>
      <c r="U1323" s="39"/>
      <c r="V1323" s="39"/>
      <c r="W1323" s="39"/>
      <c r="X1323" s="39"/>
      <c r="Y1323" s="39"/>
      <c r="Z1323" s="39"/>
      <c r="AA1323" s="39">
        <v>1758</v>
      </c>
      <c r="AB1323" s="39">
        <v>656</v>
      </c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>
        <v>197.6</v>
      </c>
      <c r="AN1323" s="39">
        <v>57</v>
      </c>
      <c r="AO1323" s="39"/>
      <c r="AP1323" s="39"/>
      <c r="AQ1323" s="39"/>
      <c r="AR1323" s="39"/>
      <c r="AS1323" s="39"/>
      <c r="AT1323" s="39"/>
      <c r="AU1323" s="39">
        <v>4237.6000000000004</v>
      </c>
      <c r="AV1323" s="39">
        <v>15488</v>
      </c>
      <c r="AW1323" s="75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</row>
    <row r="1324" spans="1:61" ht="15.75">
      <c r="A1324" s="62"/>
      <c r="B1324" s="9">
        <v>2017</v>
      </c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75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</row>
    <row r="1325" spans="1:61" ht="15.75">
      <c r="A1325" s="62" t="s">
        <v>38</v>
      </c>
      <c r="B1325" s="9">
        <v>2015</v>
      </c>
      <c r="C1325" s="39">
        <v>86153</v>
      </c>
      <c r="D1325" s="39">
        <v>82313</v>
      </c>
      <c r="E1325" s="39">
        <v>36543</v>
      </c>
      <c r="F1325" s="39">
        <v>340450</v>
      </c>
      <c r="G1325" s="39">
        <v>116</v>
      </c>
      <c r="H1325" s="39">
        <v>410</v>
      </c>
      <c r="I1325" s="39"/>
      <c r="J1325" s="39"/>
      <c r="K1325" s="39"/>
      <c r="L1325" s="39"/>
      <c r="M1325" s="39"/>
      <c r="N1325" s="39"/>
      <c r="O1325" s="39"/>
      <c r="P1325" s="39"/>
      <c r="Q1325" s="39">
        <v>7066</v>
      </c>
      <c r="R1325" s="39">
        <v>5172</v>
      </c>
      <c r="S1325" s="39">
        <v>360</v>
      </c>
      <c r="T1325" s="39">
        <v>66</v>
      </c>
      <c r="U1325" s="39"/>
      <c r="V1325" s="39"/>
      <c r="W1325" s="39"/>
      <c r="X1325" s="39"/>
      <c r="Y1325" s="39"/>
      <c r="Z1325" s="39"/>
      <c r="AA1325" s="39">
        <v>60</v>
      </c>
      <c r="AB1325" s="39">
        <v>191</v>
      </c>
      <c r="AC1325" s="39"/>
      <c r="AD1325" s="39"/>
      <c r="AE1325" s="39">
        <v>50017</v>
      </c>
      <c r="AF1325" s="39">
        <v>17884</v>
      </c>
      <c r="AG1325" s="39">
        <v>2190</v>
      </c>
      <c r="AH1325" s="39">
        <v>698</v>
      </c>
      <c r="AI1325" s="39">
        <v>91</v>
      </c>
      <c r="AJ1325" s="39">
        <v>283</v>
      </c>
      <c r="AK1325" s="39"/>
      <c r="AL1325" s="39"/>
      <c r="AM1325" s="39">
        <v>2491.1047463175123</v>
      </c>
      <c r="AN1325" s="39">
        <v>3499</v>
      </c>
      <c r="AO1325" s="39">
        <v>23</v>
      </c>
      <c r="AP1325" s="39">
        <v>10</v>
      </c>
      <c r="AQ1325" s="39"/>
      <c r="AR1325" s="39"/>
      <c r="AS1325" s="39"/>
      <c r="AT1325" s="39"/>
      <c r="AU1325" s="39">
        <v>185110.10474631752</v>
      </c>
      <c r="AV1325" s="39">
        <v>450976</v>
      </c>
      <c r="AW1325" s="75" t="s">
        <v>39</v>
      </c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</row>
    <row r="1326" spans="1:61" ht="15.75">
      <c r="A1326" s="62"/>
      <c r="B1326" s="9">
        <v>2016</v>
      </c>
      <c r="C1326" s="39">
        <v>97992</v>
      </c>
      <c r="D1326" s="39">
        <v>79076</v>
      </c>
      <c r="E1326" s="39">
        <v>35245</v>
      </c>
      <c r="F1326" s="39">
        <v>352342</v>
      </c>
      <c r="G1326" s="39">
        <v>264</v>
      </c>
      <c r="H1326" s="39">
        <v>995</v>
      </c>
      <c r="I1326" s="39">
        <v>78</v>
      </c>
      <c r="J1326" s="39">
        <v>68</v>
      </c>
      <c r="K1326" s="39"/>
      <c r="L1326" s="39"/>
      <c r="M1326" s="39"/>
      <c r="N1326" s="39"/>
      <c r="O1326" s="39"/>
      <c r="P1326" s="39"/>
      <c r="Q1326" s="39">
        <v>6379</v>
      </c>
      <c r="R1326" s="39">
        <v>7470</v>
      </c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>
        <v>365</v>
      </c>
      <c r="AH1326" s="39">
        <v>720</v>
      </c>
      <c r="AI1326" s="40">
        <v>339</v>
      </c>
      <c r="AJ1326" s="41">
        <v>303</v>
      </c>
      <c r="AK1326" s="39"/>
      <c r="AL1326" s="39"/>
      <c r="AM1326" s="39">
        <v>4083.0196399345336</v>
      </c>
      <c r="AN1326" s="39">
        <v>5735</v>
      </c>
      <c r="AO1326" s="39"/>
      <c r="AP1326" s="39"/>
      <c r="AQ1326" s="39"/>
      <c r="AR1326" s="39"/>
      <c r="AS1326" s="39"/>
      <c r="AT1326" s="39"/>
      <c r="AU1326" s="39">
        <v>144745.01963993453</v>
      </c>
      <c r="AV1326" s="39">
        <v>446709</v>
      </c>
      <c r="AW1326" s="75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</row>
    <row r="1327" spans="1:61" ht="15.75">
      <c r="A1327" s="62"/>
      <c r="B1327" s="9">
        <v>2017</v>
      </c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75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</row>
    <row r="1328" spans="1:61" s="48" customFormat="1" ht="15.75">
      <c r="A1328" s="62" t="s">
        <v>95</v>
      </c>
      <c r="B1328" s="9">
        <v>2015</v>
      </c>
      <c r="C1328" s="39">
        <v>2596</v>
      </c>
      <c r="D1328" s="39">
        <v>1651</v>
      </c>
      <c r="E1328" s="39">
        <v>118127</v>
      </c>
      <c r="F1328" s="39">
        <v>284919</v>
      </c>
      <c r="G1328" s="39">
        <v>719</v>
      </c>
      <c r="H1328" s="39">
        <v>12923</v>
      </c>
      <c r="I1328" s="39"/>
      <c r="J1328" s="39">
        <v>3</v>
      </c>
      <c r="K1328" s="39"/>
      <c r="L1328" s="39"/>
      <c r="M1328" s="39"/>
      <c r="N1328" s="39"/>
      <c r="O1328" s="39"/>
      <c r="P1328" s="39"/>
      <c r="Q1328" s="39">
        <v>2269</v>
      </c>
      <c r="R1328" s="39">
        <v>1581</v>
      </c>
      <c r="S1328" s="39"/>
      <c r="T1328" s="39">
        <v>1</v>
      </c>
      <c r="U1328" s="39">
        <v>53</v>
      </c>
      <c r="V1328" s="39">
        <v>23</v>
      </c>
      <c r="W1328" s="39">
        <v>35</v>
      </c>
      <c r="X1328" s="39">
        <v>6</v>
      </c>
      <c r="Y1328" s="39"/>
      <c r="Z1328" s="39"/>
      <c r="AA1328" s="39"/>
      <c r="AB1328" s="39"/>
      <c r="AC1328" s="39"/>
      <c r="AD1328" s="39"/>
      <c r="AE1328" s="39">
        <v>29</v>
      </c>
      <c r="AF1328" s="39">
        <v>157</v>
      </c>
      <c r="AG1328" s="39">
        <v>1</v>
      </c>
      <c r="AH1328" s="39">
        <v>36</v>
      </c>
      <c r="AI1328" s="39">
        <v>3</v>
      </c>
      <c r="AJ1328" s="39">
        <v>63</v>
      </c>
      <c r="AK1328" s="39"/>
      <c r="AL1328" s="39"/>
      <c r="AM1328" s="39">
        <v>729</v>
      </c>
      <c r="AN1328" s="39">
        <v>747</v>
      </c>
      <c r="AO1328" s="39">
        <v>391</v>
      </c>
      <c r="AP1328" s="39">
        <v>206</v>
      </c>
      <c r="AQ1328" s="39"/>
      <c r="AR1328" s="39"/>
      <c r="AS1328" s="39">
        <v>2792</v>
      </c>
      <c r="AT1328" s="39">
        <v>783</v>
      </c>
      <c r="AU1328" s="39">
        <v>127744</v>
      </c>
      <c r="AV1328" s="39">
        <v>303099</v>
      </c>
      <c r="AW1328" s="75" t="s">
        <v>41</v>
      </c>
      <c r="AX1328" s="1"/>
      <c r="AY1328" s="1"/>
      <c r="AZ1328" s="1"/>
      <c r="BA1328" s="1"/>
      <c r="BB1328" s="1"/>
      <c r="BC1328" s="1"/>
      <c r="BD1328" s="1"/>
      <c r="BE1328" s="1"/>
      <c r="BF1328" s="47"/>
      <c r="BG1328" s="47"/>
      <c r="BH1328" s="47"/>
      <c r="BI1328" s="47"/>
    </row>
    <row r="1329" spans="1:61" s="48" customFormat="1" ht="15.75">
      <c r="A1329" s="62"/>
      <c r="B1329" s="9">
        <v>2016</v>
      </c>
      <c r="C1329" s="39">
        <v>3517</v>
      </c>
      <c r="D1329" s="39">
        <v>1297</v>
      </c>
      <c r="E1329" s="39">
        <v>187310</v>
      </c>
      <c r="F1329" s="39">
        <v>334557</v>
      </c>
      <c r="G1329" s="39">
        <v>316</v>
      </c>
      <c r="H1329" s="39">
        <v>2485</v>
      </c>
      <c r="I1329" s="39">
        <v>1</v>
      </c>
      <c r="J1329" s="39">
        <v>1</v>
      </c>
      <c r="K1329" s="39"/>
      <c r="L1329" s="39"/>
      <c r="M1329" s="39"/>
      <c r="N1329" s="39"/>
      <c r="O1329" s="39"/>
      <c r="P1329" s="39"/>
      <c r="Q1329" s="39">
        <v>7572</v>
      </c>
      <c r="R1329" s="39">
        <v>4753</v>
      </c>
      <c r="S1329" s="39"/>
      <c r="T1329" s="39"/>
      <c r="U1329" s="39">
        <v>3</v>
      </c>
      <c r="V1329" s="39">
        <v>16</v>
      </c>
      <c r="W1329" s="39"/>
      <c r="X1329" s="39"/>
      <c r="Y1329" s="39"/>
      <c r="Z1329" s="39"/>
      <c r="AA1329" s="39"/>
      <c r="AB1329" s="39"/>
      <c r="AC1329" s="39"/>
      <c r="AD1329" s="39"/>
      <c r="AE1329" s="39">
        <v>16</v>
      </c>
      <c r="AF1329" s="39">
        <v>110</v>
      </c>
      <c r="AG1329" s="39">
        <v>29</v>
      </c>
      <c r="AH1329" s="39">
        <v>31</v>
      </c>
      <c r="AI1329" s="39">
        <v>22</v>
      </c>
      <c r="AJ1329" s="39">
        <v>15</v>
      </c>
      <c r="AK1329" s="39"/>
      <c r="AL1329" s="39"/>
      <c r="AM1329" s="39">
        <v>495</v>
      </c>
      <c r="AN1329" s="39">
        <v>582</v>
      </c>
      <c r="AO1329" s="39"/>
      <c r="AP1329" s="39"/>
      <c r="AQ1329" s="39"/>
      <c r="AR1329" s="39"/>
      <c r="AS1329" s="39">
        <v>1</v>
      </c>
      <c r="AT1329" s="39">
        <v>52</v>
      </c>
      <c r="AU1329" s="39">
        <v>199282</v>
      </c>
      <c r="AV1329" s="39">
        <v>343899</v>
      </c>
      <c r="AW1329" s="75"/>
      <c r="AX1329" s="1"/>
      <c r="AY1329" s="1"/>
      <c r="AZ1329" s="1"/>
      <c r="BA1329" s="1"/>
      <c r="BB1329" s="1"/>
      <c r="BC1329" s="1"/>
      <c r="BD1329" s="1"/>
      <c r="BE1329" s="1"/>
      <c r="BF1329" s="47"/>
      <c r="BG1329" s="47"/>
      <c r="BH1329" s="47"/>
      <c r="BI1329" s="47"/>
    </row>
    <row r="1330" spans="1:61" s="48" customFormat="1" ht="15.75">
      <c r="A1330" s="62"/>
      <c r="B1330" s="9">
        <v>2017</v>
      </c>
      <c r="C1330" s="39">
        <v>8043.0879999999997</v>
      </c>
      <c r="D1330" s="39">
        <v>2753.3688000000002</v>
      </c>
      <c r="E1330" s="39">
        <v>181170.981</v>
      </c>
      <c r="F1330" s="39">
        <v>73745.986600000004</v>
      </c>
      <c r="G1330" s="39">
        <v>568.90599999999995</v>
      </c>
      <c r="H1330" s="39">
        <v>1264.1590000000001</v>
      </c>
      <c r="I1330" s="39"/>
      <c r="J1330" s="39"/>
      <c r="K1330" s="39">
        <v>8.625</v>
      </c>
      <c r="L1330" s="39">
        <v>1.768</v>
      </c>
      <c r="M1330" s="39"/>
      <c r="N1330" s="39"/>
      <c r="O1330" s="39"/>
      <c r="P1330" s="39"/>
      <c r="Q1330" s="39">
        <v>10580.198</v>
      </c>
      <c r="R1330" s="39">
        <v>4219.1994000000004</v>
      </c>
      <c r="S1330" s="39">
        <v>185</v>
      </c>
      <c r="T1330" s="39">
        <v>25.430600000000002</v>
      </c>
      <c r="U1330" s="39">
        <v>3.5000000000000003E-2</v>
      </c>
      <c r="V1330" s="39">
        <v>1.651</v>
      </c>
      <c r="W1330" s="39"/>
      <c r="X1330" s="39"/>
      <c r="Y1330" s="39"/>
      <c r="Z1330" s="39"/>
      <c r="AA1330" s="39"/>
      <c r="AB1330" s="39"/>
      <c r="AC1330" s="39"/>
      <c r="AD1330" s="39"/>
      <c r="AE1330" s="39">
        <v>3.9E-2</v>
      </c>
      <c r="AF1330" s="39">
        <v>10.392200000000001</v>
      </c>
      <c r="AG1330" s="39">
        <v>19.276</v>
      </c>
      <c r="AH1330" s="39">
        <v>32.255600000000001</v>
      </c>
      <c r="AI1330" s="39">
        <v>2.8239999999999998</v>
      </c>
      <c r="AJ1330" s="39">
        <v>31.384600000000002</v>
      </c>
      <c r="AK1330" s="39"/>
      <c r="AL1330" s="39"/>
      <c r="AM1330" s="39">
        <v>1117.028</v>
      </c>
      <c r="AN1330" s="39">
        <v>441.96879999999999</v>
      </c>
      <c r="AO1330" s="39"/>
      <c r="AP1330" s="39"/>
      <c r="AQ1330" s="39"/>
      <c r="AR1330" s="39"/>
      <c r="AS1330" s="39">
        <v>115.40900000000001</v>
      </c>
      <c r="AT1330" s="39">
        <v>37.458200000000005</v>
      </c>
      <c r="AU1330" s="39">
        <v>201811.40900000001</v>
      </c>
      <c r="AV1330" s="39">
        <v>82565.022799999992</v>
      </c>
      <c r="AW1330" s="75"/>
      <c r="AX1330" s="1"/>
      <c r="AY1330" s="1"/>
      <c r="AZ1330" s="1"/>
      <c r="BA1330" s="1"/>
      <c r="BB1330" s="1"/>
      <c r="BC1330" s="1"/>
      <c r="BD1330" s="1"/>
      <c r="BE1330" s="1"/>
      <c r="BF1330" s="47"/>
      <c r="BG1330" s="47"/>
      <c r="BH1330" s="47"/>
      <c r="BI1330" s="47"/>
    </row>
    <row r="1331" spans="1:61" ht="15.75">
      <c r="A1331" s="62" t="s">
        <v>42</v>
      </c>
      <c r="B1331" s="9">
        <v>2015</v>
      </c>
      <c r="C1331" s="39">
        <v>887.67853509664292</v>
      </c>
      <c r="D1331" s="39">
        <v>961</v>
      </c>
      <c r="E1331" s="39">
        <v>146.53931451612902</v>
      </c>
      <c r="F1331" s="39">
        <v>503</v>
      </c>
      <c r="G1331" s="39">
        <v>33</v>
      </c>
      <c r="H1331" s="39">
        <v>115</v>
      </c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>
        <v>104.14851485148516</v>
      </c>
      <c r="AN1331" s="39">
        <v>314</v>
      </c>
      <c r="AO1331" s="39"/>
      <c r="AP1331" s="39"/>
      <c r="AQ1331" s="39"/>
      <c r="AR1331" s="39"/>
      <c r="AS1331" s="39"/>
      <c r="AT1331" s="39"/>
      <c r="AU1331" s="39">
        <v>1171.366364464257</v>
      </c>
      <c r="AV1331" s="39">
        <v>1893</v>
      </c>
      <c r="AW1331" s="75" t="s">
        <v>43</v>
      </c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</row>
    <row r="1332" spans="1:61" ht="15.75">
      <c r="A1332" s="62"/>
      <c r="B1332" s="9">
        <v>2016</v>
      </c>
      <c r="C1332" s="39">
        <v>906.15259409969474</v>
      </c>
      <c r="D1332" s="39">
        <v>981</v>
      </c>
      <c r="E1332" s="39">
        <v>289</v>
      </c>
      <c r="F1332" s="39">
        <v>992</v>
      </c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>
        <v>5</v>
      </c>
      <c r="R1332" s="39">
        <v>92</v>
      </c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>
        <v>104</v>
      </c>
      <c r="AN1332" s="39">
        <v>745</v>
      </c>
      <c r="AO1332" s="39">
        <v>2</v>
      </c>
      <c r="AP1332" s="39">
        <v>43</v>
      </c>
      <c r="AQ1332" s="39"/>
      <c r="AR1332" s="39"/>
      <c r="AS1332" s="39"/>
      <c r="AT1332" s="39"/>
      <c r="AU1332" s="39">
        <v>1306.1525940996949</v>
      </c>
      <c r="AV1332" s="39">
        <v>2853</v>
      </c>
      <c r="AW1332" s="75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</row>
    <row r="1333" spans="1:61" ht="15.75">
      <c r="A1333" s="62"/>
      <c r="B1333" s="9">
        <v>2017</v>
      </c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75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</row>
    <row r="1334" spans="1:61" ht="15.75">
      <c r="A1334" s="62" t="s">
        <v>44</v>
      </c>
      <c r="B1334" s="9">
        <v>2015</v>
      </c>
      <c r="C1334" s="39">
        <v>1089</v>
      </c>
      <c r="D1334" s="39">
        <v>1439</v>
      </c>
      <c r="E1334" s="39">
        <v>83243</v>
      </c>
      <c r="F1334" s="39">
        <v>58801</v>
      </c>
      <c r="G1334" s="39">
        <v>54</v>
      </c>
      <c r="H1334" s="39">
        <v>142</v>
      </c>
      <c r="I1334" s="39">
        <v>2</v>
      </c>
      <c r="J1334" s="39">
        <v>12</v>
      </c>
      <c r="K1334" s="39"/>
      <c r="L1334" s="39"/>
      <c r="M1334" s="39">
        <v>1</v>
      </c>
      <c r="N1334" s="39">
        <v>5</v>
      </c>
      <c r="O1334" s="39"/>
      <c r="P1334" s="39"/>
      <c r="Q1334" s="39">
        <v>32616</v>
      </c>
      <c r="R1334" s="39">
        <v>83411</v>
      </c>
      <c r="S1334" s="39">
        <v>75</v>
      </c>
      <c r="T1334" s="39">
        <v>2303</v>
      </c>
      <c r="U1334" s="39">
        <v>316</v>
      </c>
      <c r="V1334" s="39">
        <v>900</v>
      </c>
      <c r="W1334" s="39"/>
      <c r="X1334" s="39"/>
      <c r="Y1334" s="39"/>
      <c r="Z1334" s="39"/>
      <c r="AA1334" s="39">
        <v>152</v>
      </c>
      <c r="AB1334" s="39">
        <v>462</v>
      </c>
      <c r="AC1334" s="39"/>
      <c r="AD1334" s="39"/>
      <c r="AE1334" s="39"/>
      <c r="AF1334" s="39"/>
      <c r="AG1334" s="39">
        <v>1065</v>
      </c>
      <c r="AH1334" s="39">
        <v>1283</v>
      </c>
      <c r="AI1334" s="39">
        <v>581</v>
      </c>
      <c r="AJ1334" s="39">
        <v>1025</v>
      </c>
      <c r="AK1334" s="39"/>
      <c r="AL1334" s="39"/>
      <c r="AM1334" s="39">
        <v>1409</v>
      </c>
      <c r="AN1334" s="39">
        <v>1554</v>
      </c>
      <c r="AO1334" s="39"/>
      <c r="AP1334" s="39">
        <v>4</v>
      </c>
      <c r="AQ1334" s="39"/>
      <c r="AR1334" s="39"/>
      <c r="AS1334" s="39"/>
      <c r="AT1334" s="39"/>
      <c r="AU1334" s="39">
        <v>120603</v>
      </c>
      <c r="AV1334" s="39">
        <v>151341</v>
      </c>
      <c r="AW1334" s="75" t="s">
        <v>45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</row>
    <row r="1335" spans="1:61" ht="15.75">
      <c r="A1335" s="62"/>
      <c r="B1335" s="9">
        <v>2016</v>
      </c>
      <c r="C1335" s="39">
        <v>1047</v>
      </c>
      <c r="D1335" s="39">
        <v>1363</v>
      </c>
      <c r="E1335" s="39">
        <v>86433</v>
      </c>
      <c r="F1335" s="39">
        <v>57801</v>
      </c>
      <c r="G1335" s="39">
        <v>58</v>
      </c>
      <c r="H1335" s="39">
        <v>305</v>
      </c>
      <c r="I1335" s="39">
        <v>3</v>
      </c>
      <c r="J1335" s="39">
        <v>30</v>
      </c>
      <c r="K1335" s="39"/>
      <c r="L1335" s="39"/>
      <c r="M1335" s="39"/>
      <c r="N1335" s="39"/>
      <c r="O1335" s="39"/>
      <c r="P1335" s="39"/>
      <c r="Q1335" s="39">
        <v>32648</v>
      </c>
      <c r="R1335" s="39">
        <v>16711</v>
      </c>
      <c r="S1335" s="39">
        <v>1079</v>
      </c>
      <c r="T1335" s="39">
        <v>397</v>
      </c>
      <c r="U1335" s="39">
        <v>206</v>
      </c>
      <c r="V1335" s="39">
        <v>183</v>
      </c>
      <c r="W1335" s="39">
        <v>15</v>
      </c>
      <c r="X1335" s="39">
        <v>57</v>
      </c>
      <c r="Y1335" s="39"/>
      <c r="Z1335" s="39"/>
      <c r="AA1335" s="39">
        <v>230</v>
      </c>
      <c r="AB1335" s="39">
        <v>2510</v>
      </c>
      <c r="AC1335" s="39"/>
      <c r="AD1335" s="39"/>
      <c r="AE1335" s="39"/>
      <c r="AF1335" s="39"/>
      <c r="AG1335" s="39">
        <v>754</v>
      </c>
      <c r="AH1335" s="39">
        <v>2443</v>
      </c>
      <c r="AI1335" s="39">
        <v>14</v>
      </c>
      <c r="AJ1335" s="39">
        <v>232</v>
      </c>
      <c r="AK1335" s="39"/>
      <c r="AL1335" s="39"/>
      <c r="AM1335" s="39">
        <v>1706</v>
      </c>
      <c r="AN1335" s="39">
        <v>1748</v>
      </c>
      <c r="AO1335" s="39"/>
      <c r="AP1335" s="39"/>
      <c r="AQ1335" s="39"/>
      <c r="AR1335" s="39"/>
      <c r="AS1335" s="39"/>
      <c r="AT1335" s="39"/>
      <c r="AU1335" s="39">
        <v>124193</v>
      </c>
      <c r="AV1335" s="39">
        <v>83780</v>
      </c>
      <c r="AW1335" s="75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</row>
    <row r="1336" spans="1:61" ht="15.75">
      <c r="A1336" s="62"/>
      <c r="B1336" s="9">
        <v>2017</v>
      </c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75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</row>
    <row r="1337" spans="1:61" ht="15.75">
      <c r="A1337" s="62" t="s">
        <v>46</v>
      </c>
      <c r="B1337" s="9">
        <v>2015</v>
      </c>
      <c r="C1337" s="39">
        <v>5916</v>
      </c>
      <c r="D1337" s="39">
        <v>5166</v>
      </c>
      <c r="E1337" s="39">
        <v>29208</v>
      </c>
      <c r="F1337" s="39">
        <v>30632</v>
      </c>
      <c r="G1337" s="39"/>
      <c r="H1337" s="39">
        <v>3</v>
      </c>
      <c r="I1337" s="39"/>
      <c r="J1337" s="39"/>
      <c r="K1337" s="39"/>
      <c r="L1337" s="39"/>
      <c r="M1337" s="39">
        <v>5</v>
      </c>
      <c r="N1337" s="39">
        <v>17</v>
      </c>
      <c r="O1337" s="39"/>
      <c r="P1337" s="39"/>
      <c r="Q1337" s="39">
        <v>11739</v>
      </c>
      <c r="R1337" s="39">
        <v>7983</v>
      </c>
      <c r="S1337" s="39">
        <v>214</v>
      </c>
      <c r="T1337" s="39">
        <v>7783</v>
      </c>
      <c r="U1337" s="39">
        <v>55</v>
      </c>
      <c r="V1337" s="39">
        <v>112</v>
      </c>
      <c r="W1337" s="39"/>
      <c r="X1337" s="39"/>
      <c r="Y1337" s="39"/>
      <c r="Z1337" s="39"/>
      <c r="AA1337" s="39">
        <v>19</v>
      </c>
      <c r="AB1337" s="39">
        <v>136</v>
      </c>
      <c r="AC1337" s="39"/>
      <c r="AD1337" s="39"/>
      <c r="AE1337" s="39">
        <v>144</v>
      </c>
      <c r="AF1337" s="39">
        <v>416</v>
      </c>
      <c r="AG1337" s="39"/>
      <c r="AH1337" s="39"/>
      <c r="AI1337" s="39">
        <v>155</v>
      </c>
      <c r="AJ1337" s="39">
        <v>5728</v>
      </c>
      <c r="AK1337" s="39"/>
      <c r="AL1337" s="39"/>
      <c r="AM1337" s="39">
        <v>6418</v>
      </c>
      <c r="AN1337" s="39">
        <v>7382</v>
      </c>
      <c r="AO1337" s="39"/>
      <c r="AP1337" s="39">
        <v>6</v>
      </c>
      <c r="AQ1337" s="39"/>
      <c r="AR1337" s="39"/>
      <c r="AS1337" s="39"/>
      <c r="AT1337" s="39"/>
      <c r="AU1337" s="39">
        <v>53873</v>
      </c>
      <c r="AV1337" s="39">
        <v>65364</v>
      </c>
      <c r="AW1337" s="75" t="s">
        <v>47</v>
      </c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</row>
    <row r="1338" spans="1:61" ht="15.75">
      <c r="A1338" s="62"/>
      <c r="B1338" s="9">
        <v>2016</v>
      </c>
      <c r="C1338" s="39">
        <v>4653</v>
      </c>
      <c r="D1338" s="39">
        <v>3199</v>
      </c>
      <c r="E1338" s="39">
        <v>53257</v>
      </c>
      <c r="F1338" s="39">
        <v>40306</v>
      </c>
      <c r="G1338" s="39"/>
      <c r="H1338" s="39"/>
      <c r="I1338" s="39"/>
      <c r="J1338" s="39"/>
      <c r="K1338" s="39"/>
      <c r="L1338" s="39"/>
      <c r="M1338" s="39">
        <v>1</v>
      </c>
      <c r="N1338" s="39">
        <v>3</v>
      </c>
      <c r="O1338" s="39"/>
      <c r="P1338" s="39"/>
      <c r="Q1338" s="39">
        <v>7405</v>
      </c>
      <c r="R1338" s="39">
        <v>5305</v>
      </c>
      <c r="S1338" s="39">
        <v>174</v>
      </c>
      <c r="T1338" s="39">
        <v>2268</v>
      </c>
      <c r="U1338" s="39">
        <v>10</v>
      </c>
      <c r="V1338" s="39">
        <v>139</v>
      </c>
      <c r="W1338" s="39"/>
      <c r="X1338" s="39"/>
      <c r="Y1338" s="39"/>
      <c r="Z1338" s="39"/>
      <c r="AA1338" s="39">
        <v>35</v>
      </c>
      <c r="AB1338" s="39">
        <v>258</v>
      </c>
      <c r="AC1338" s="39">
        <v>3</v>
      </c>
      <c r="AD1338" s="39">
        <v>14</v>
      </c>
      <c r="AE1338" s="39">
        <v>434</v>
      </c>
      <c r="AF1338" s="39">
        <v>820</v>
      </c>
      <c r="AG1338" s="39"/>
      <c r="AH1338" s="39"/>
      <c r="AI1338" s="39">
        <v>60</v>
      </c>
      <c r="AJ1338" s="39">
        <v>86</v>
      </c>
      <c r="AK1338" s="39"/>
      <c r="AL1338" s="39"/>
      <c r="AM1338" s="39">
        <v>4853</v>
      </c>
      <c r="AN1338" s="39">
        <v>8409</v>
      </c>
      <c r="AO1338" s="39">
        <v>15</v>
      </c>
      <c r="AP1338" s="39">
        <v>18</v>
      </c>
      <c r="AQ1338" s="39"/>
      <c r="AR1338" s="39"/>
      <c r="AS1338" s="39"/>
      <c r="AT1338" s="39"/>
      <c r="AU1338" s="39">
        <v>70900</v>
      </c>
      <c r="AV1338" s="39">
        <v>60825</v>
      </c>
      <c r="AW1338" s="75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</row>
    <row r="1339" spans="1:61" ht="15.75">
      <c r="A1339" s="62"/>
      <c r="B1339" s="9">
        <v>2017</v>
      </c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75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</row>
    <row r="1340" spans="1:61" ht="15.75">
      <c r="A1340" s="62" t="s">
        <v>130</v>
      </c>
      <c r="B1340" s="9">
        <v>2015</v>
      </c>
      <c r="C1340" s="39">
        <v>2024</v>
      </c>
      <c r="D1340" s="39">
        <v>5184</v>
      </c>
      <c r="E1340" s="39">
        <v>5553</v>
      </c>
      <c r="F1340" s="39">
        <v>13361</v>
      </c>
      <c r="G1340" s="39">
        <v>21</v>
      </c>
      <c r="H1340" s="39">
        <v>57</v>
      </c>
      <c r="I1340" s="39">
        <v>2201</v>
      </c>
      <c r="J1340" s="39">
        <v>1181</v>
      </c>
      <c r="K1340" s="39"/>
      <c r="L1340" s="39"/>
      <c r="M1340" s="39"/>
      <c r="N1340" s="39"/>
      <c r="O1340" s="39"/>
      <c r="P1340" s="39"/>
      <c r="Q1340" s="39">
        <v>953</v>
      </c>
      <c r="R1340" s="39">
        <v>1502</v>
      </c>
      <c r="S1340" s="39">
        <v>180</v>
      </c>
      <c r="T1340" s="39">
        <v>60</v>
      </c>
      <c r="U1340" s="39">
        <v>3242</v>
      </c>
      <c r="V1340" s="39">
        <v>2048</v>
      </c>
      <c r="W1340" s="39"/>
      <c r="X1340" s="39"/>
      <c r="Y1340" s="39">
        <v>157</v>
      </c>
      <c r="Z1340" s="39">
        <v>594</v>
      </c>
      <c r="AA1340" s="39">
        <v>103</v>
      </c>
      <c r="AB1340" s="39">
        <v>779</v>
      </c>
      <c r="AC1340" s="39"/>
      <c r="AD1340" s="39"/>
      <c r="AE1340" s="39">
        <v>97</v>
      </c>
      <c r="AF1340" s="39">
        <v>86</v>
      </c>
      <c r="AG1340" s="39">
        <v>84</v>
      </c>
      <c r="AH1340" s="39">
        <v>319</v>
      </c>
      <c r="AI1340" s="39"/>
      <c r="AJ1340" s="39"/>
      <c r="AK1340" s="39"/>
      <c r="AL1340" s="39">
        <v>0</v>
      </c>
      <c r="AM1340" s="39">
        <v>23019</v>
      </c>
      <c r="AN1340" s="39">
        <v>26134</v>
      </c>
      <c r="AO1340" s="39">
        <v>2277</v>
      </c>
      <c r="AP1340" s="39">
        <v>1323</v>
      </c>
      <c r="AQ1340" s="39"/>
      <c r="AR1340" s="39"/>
      <c r="AS1340" s="39"/>
      <c r="AT1340" s="39"/>
      <c r="AU1340" s="39">
        <v>39911</v>
      </c>
      <c r="AV1340" s="39">
        <v>52628</v>
      </c>
      <c r="AW1340" s="75" t="s">
        <v>49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</row>
    <row r="1341" spans="1:61" ht="15.75">
      <c r="A1341" s="62"/>
      <c r="B1341" s="9">
        <v>2016</v>
      </c>
      <c r="C1341" s="39">
        <v>2201</v>
      </c>
      <c r="D1341" s="39">
        <v>6453</v>
      </c>
      <c r="E1341" s="39">
        <v>2549</v>
      </c>
      <c r="F1341" s="39">
        <v>9115</v>
      </c>
      <c r="G1341" s="39">
        <v>22</v>
      </c>
      <c r="H1341" s="39">
        <v>129</v>
      </c>
      <c r="I1341" s="39">
        <v>1575</v>
      </c>
      <c r="J1341" s="39">
        <v>768</v>
      </c>
      <c r="K1341" s="39"/>
      <c r="L1341" s="39"/>
      <c r="M1341" s="39"/>
      <c r="N1341" s="39"/>
      <c r="O1341" s="39"/>
      <c r="P1341" s="39"/>
      <c r="Q1341" s="39">
        <v>1610</v>
      </c>
      <c r="R1341" s="39">
        <v>2239</v>
      </c>
      <c r="S1341" s="39"/>
      <c r="T1341" s="39"/>
      <c r="U1341" s="39">
        <v>3302</v>
      </c>
      <c r="V1341" s="39">
        <v>1816</v>
      </c>
      <c r="W1341" s="39"/>
      <c r="X1341" s="39"/>
      <c r="Y1341" s="39">
        <v>111</v>
      </c>
      <c r="Z1341" s="39">
        <v>412</v>
      </c>
      <c r="AA1341" s="39">
        <v>86</v>
      </c>
      <c r="AB1341" s="39">
        <v>647</v>
      </c>
      <c r="AC1341" s="39"/>
      <c r="AD1341" s="39"/>
      <c r="AE1341" s="39">
        <v>2</v>
      </c>
      <c r="AF1341" s="39">
        <v>19</v>
      </c>
      <c r="AG1341" s="39">
        <v>74</v>
      </c>
      <c r="AH1341" s="39">
        <v>210</v>
      </c>
      <c r="AI1341" s="39"/>
      <c r="AJ1341" s="39"/>
      <c r="AK1341" s="39">
        <v>5572</v>
      </c>
      <c r="AL1341" s="39">
        <v>1475</v>
      </c>
      <c r="AM1341" s="39">
        <v>27119</v>
      </c>
      <c r="AN1341" s="39">
        <v>28729</v>
      </c>
      <c r="AO1341" s="39">
        <v>1001</v>
      </c>
      <c r="AP1341" s="39">
        <v>475</v>
      </c>
      <c r="AQ1341" s="39"/>
      <c r="AR1341" s="39"/>
      <c r="AS1341" s="39"/>
      <c r="AT1341" s="39"/>
      <c r="AU1341" s="39">
        <v>45224</v>
      </c>
      <c r="AV1341" s="39">
        <v>52487</v>
      </c>
      <c r="AW1341" s="75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</row>
    <row r="1342" spans="1:61" ht="15.75">
      <c r="A1342" s="62"/>
      <c r="B1342" s="9">
        <v>2017</v>
      </c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75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</row>
    <row r="1343" spans="1:61" ht="15.75">
      <c r="A1343" s="62" t="s">
        <v>50</v>
      </c>
      <c r="B1343" s="9">
        <v>2015</v>
      </c>
      <c r="C1343" s="39">
        <v>637</v>
      </c>
      <c r="D1343" s="39">
        <v>2144</v>
      </c>
      <c r="E1343" s="39">
        <v>1279</v>
      </c>
      <c r="F1343" s="39">
        <v>12856</v>
      </c>
      <c r="G1343" s="39">
        <v>58</v>
      </c>
      <c r="H1343" s="39">
        <v>117</v>
      </c>
      <c r="I1343" s="39">
        <v>43769</v>
      </c>
      <c r="J1343" s="39">
        <v>29751</v>
      </c>
      <c r="K1343" s="39"/>
      <c r="L1343" s="39"/>
      <c r="M1343" s="39"/>
      <c r="N1343" s="39"/>
      <c r="O1343" s="39"/>
      <c r="P1343" s="39"/>
      <c r="Q1343" s="39">
        <v>144</v>
      </c>
      <c r="R1343" s="39">
        <v>920</v>
      </c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>
        <v>67</v>
      </c>
      <c r="AF1343" s="39">
        <v>85</v>
      </c>
      <c r="AG1343" s="39">
        <v>8</v>
      </c>
      <c r="AH1343" s="39">
        <v>9</v>
      </c>
      <c r="AI1343" s="39"/>
      <c r="AJ1343" s="39"/>
      <c r="AK1343" s="39"/>
      <c r="AL1343" s="39"/>
      <c r="AM1343" s="39">
        <v>35158.984795321638</v>
      </c>
      <c r="AN1343" s="39">
        <v>18051</v>
      </c>
      <c r="AO1343" s="39">
        <v>9992</v>
      </c>
      <c r="AP1343" s="39">
        <v>5130</v>
      </c>
      <c r="AQ1343" s="39"/>
      <c r="AR1343" s="39"/>
      <c r="AS1343" s="39"/>
      <c r="AT1343" s="39"/>
      <c r="AU1343" s="39">
        <v>91112.984795321638</v>
      </c>
      <c r="AV1343" s="39">
        <v>69063</v>
      </c>
      <c r="AW1343" s="75" t="s">
        <v>51</v>
      </c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</row>
    <row r="1344" spans="1:61" ht="15.75">
      <c r="A1344" s="62"/>
      <c r="B1344" s="9">
        <v>2016</v>
      </c>
      <c r="C1344" s="39">
        <v>931</v>
      </c>
      <c r="D1344" s="39">
        <v>2695</v>
      </c>
      <c r="E1344" s="39">
        <v>1961</v>
      </c>
      <c r="F1344" s="39">
        <v>9846.116</v>
      </c>
      <c r="G1344" s="39">
        <v>96</v>
      </c>
      <c r="H1344" s="39">
        <v>214</v>
      </c>
      <c r="I1344" s="39">
        <v>38385</v>
      </c>
      <c r="J1344" s="39">
        <v>321.71100000000001</v>
      </c>
      <c r="K1344" s="39"/>
      <c r="L1344" s="39"/>
      <c r="M1344" s="39"/>
      <c r="N1344" s="39"/>
      <c r="O1344" s="39"/>
      <c r="P1344" s="39"/>
      <c r="Q1344" s="39">
        <v>74</v>
      </c>
      <c r="R1344" s="39">
        <v>543</v>
      </c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>
        <v>17.777777777777779</v>
      </c>
      <c r="AH1344" s="39">
        <v>20</v>
      </c>
      <c r="AI1344" s="39"/>
      <c r="AJ1344" s="39"/>
      <c r="AK1344" s="39"/>
      <c r="AL1344" s="39"/>
      <c r="AM1344" s="39">
        <v>59017.419354838712</v>
      </c>
      <c r="AN1344" s="39">
        <v>298.137</v>
      </c>
      <c r="AO1344" s="39">
        <v>2295</v>
      </c>
      <c r="AP1344" s="39">
        <v>837</v>
      </c>
      <c r="AQ1344" s="39">
        <v>18</v>
      </c>
      <c r="AR1344" s="39">
        <v>14</v>
      </c>
      <c r="AS1344" s="39"/>
      <c r="AT1344" s="39"/>
      <c r="AU1344" s="39">
        <v>102795.19713261649</v>
      </c>
      <c r="AV1344" s="39">
        <v>56061</v>
      </c>
      <c r="AW1344" s="75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</row>
    <row r="1345" spans="1:61" ht="15.75">
      <c r="A1345" s="62"/>
      <c r="B1345" s="9">
        <v>2017</v>
      </c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75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</row>
    <row r="1346" spans="1:61" ht="15.75">
      <c r="A1346" s="62" t="s">
        <v>52</v>
      </c>
      <c r="B1346" s="9">
        <v>2015</v>
      </c>
      <c r="C1346" s="39">
        <v>33689.37865345888</v>
      </c>
      <c r="D1346" s="39">
        <v>31837</v>
      </c>
      <c r="E1346" s="39">
        <v>13721.461601262723</v>
      </c>
      <c r="F1346" s="39">
        <v>12967</v>
      </c>
      <c r="G1346" s="39">
        <v>493</v>
      </c>
      <c r="H1346" s="39">
        <v>3880</v>
      </c>
      <c r="I1346" s="39">
        <v>43617.978717375561</v>
      </c>
      <c r="J1346" s="39">
        <v>35378</v>
      </c>
      <c r="K1346" s="39">
        <v>7</v>
      </c>
      <c r="L1346" s="39">
        <v>69</v>
      </c>
      <c r="M1346" s="39"/>
      <c r="N1346" s="39"/>
      <c r="O1346" s="39">
        <v>5198.8435171385991</v>
      </c>
      <c r="P1346" s="39">
        <v>4566</v>
      </c>
      <c r="Q1346" s="39">
        <v>1793.4523950325251</v>
      </c>
      <c r="R1346" s="39">
        <v>3254</v>
      </c>
      <c r="S1346" s="39">
        <v>1042.894472361809</v>
      </c>
      <c r="T1346" s="39">
        <v>3060</v>
      </c>
      <c r="U1346" s="39">
        <v>647.30716253443518</v>
      </c>
      <c r="V1346" s="39">
        <v>2030</v>
      </c>
      <c r="W1346" s="39"/>
      <c r="X1346" s="39"/>
      <c r="Y1346" s="39">
        <v>37.714285714285715</v>
      </c>
      <c r="Z1346" s="39">
        <v>66</v>
      </c>
      <c r="AA1346" s="39">
        <v>277</v>
      </c>
      <c r="AB1346" s="39">
        <v>427</v>
      </c>
      <c r="AC1346" s="39"/>
      <c r="AD1346" s="39"/>
      <c r="AE1346" s="39"/>
      <c r="AF1346" s="39"/>
      <c r="AG1346" s="39">
        <v>6.4871194379391106</v>
      </c>
      <c r="AH1346" s="39">
        <v>10</v>
      </c>
      <c r="AI1346" s="39">
        <v>5855.4569550466495</v>
      </c>
      <c r="AJ1346" s="39">
        <v>6727</v>
      </c>
      <c r="AK1346" s="39">
        <v>1749.0861618798954</v>
      </c>
      <c r="AL1346" s="39">
        <v>3190</v>
      </c>
      <c r="AM1346" s="39"/>
      <c r="AN1346" s="39"/>
      <c r="AO1346" s="39">
        <v>4520.1184050148004</v>
      </c>
      <c r="AP1346" s="39">
        <v>6904</v>
      </c>
      <c r="AQ1346" s="39">
        <v>117</v>
      </c>
      <c r="AR1346" s="39">
        <v>181</v>
      </c>
      <c r="AS1346" s="39">
        <v>45549.496912874456</v>
      </c>
      <c r="AT1346" s="39">
        <v>9425</v>
      </c>
      <c r="AU1346" s="39">
        <v>158323.67635913254</v>
      </c>
      <c r="AV1346" s="39">
        <v>123971</v>
      </c>
      <c r="AW1346" s="75" t="s">
        <v>53</v>
      </c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</row>
    <row r="1347" spans="1:61" ht="15.75">
      <c r="A1347" s="62"/>
      <c r="B1347" s="9">
        <v>2016</v>
      </c>
      <c r="C1347" s="39">
        <v>22640.887824525118</v>
      </c>
      <c r="D1347" s="39">
        <v>21396</v>
      </c>
      <c r="E1347" s="39">
        <v>12197.677788058565</v>
      </c>
      <c r="F1347" s="39">
        <v>11527</v>
      </c>
      <c r="G1347" s="39">
        <v>124</v>
      </c>
      <c r="H1347" s="39">
        <v>940</v>
      </c>
      <c r="I1347" s="39">
        <v>17327</v>
      </c>
      <c r="J1347" s="39">
        <v>26087</v>
      </c>
      <c r="K1347" s="39"/>
      <c r="L1347" s="39"/>
      <c r="M1347" s="39"/>
      <c r="N1347" s="39"/>
      <c r="O1347" s="39"/>
      <c r="P1347" s="39"/>
      <c r="Q1347" s="39">
        <v>949.63690124186871</v>
      </c>
      <c r="R1347" s="39">
        <v>1723</v>
      </c>
      <c r="S1347" s="39">
        <v>6596</v>
      </c>
      <c r="T1347" s="39">
        <v>10408</v>
      </c>
      <c r="U1347" s="39">
        <v>2514.6129476584019</v>
      </c>
      <c r="V1347" s="39">
        <v>7886</v>
      </c>
      <c r="W1347" s="39">
        <v>320.78374655647383</v>
      </c>
      <c r="X1347" s="39">
        <v>1006</v>
      </c>
      <c r="Y1347" s="39">
        <v>15</v>
      </c>
      <c r="Z1347" s="39">
        <v>65</v>
      </c>
      <c r="AA1347" s="39">
        <v>450</v>
      </c>
      <c r="AB1347" s="39">
        <v>693</v>
      </c>
      <c r="AC1347" s="39"/>
      <c r="AD1347" s="39"/>
      <c r="AE1347" s="39"/>
      <c r="AF1347" s="39"/>
      <c r="AG1347" s="39">
        <v>79.791569086651066</v>
      </c>
      <c r="AH1347" s="39">
        <v>123</v>
      </c>
      <c r="AI1347" s="39">
        <v>455</v>
      </c>
      <c r="AJ1347" s="39">
        <v>1450</v>
      </c>
      <c r="AK1347" s="39">
        <v>100.88772845953002</v>
      </c>
      <c r="AL1347" s="39">
        <v>184</v>
      </c>
      <c r="AM1347" s="39"/>
      <c r="AN1347" s="39"/>
      <c r="AO1347" s="39">
        <v>3889</v>
      </c>
      <c r="AP1347" s="39">
        <v>6445</v>
      </c>
      <c r="AQ1347" s="39">
        <v>282</v>
      </c>
      <c r="AR1347" s="39">
        <v>438</v>
      </c>
      <c r="AS1347" s="39">
        <v>41905</v>
      </c>
      <c r="AT1347" s="39">
        <v>8540</v>
      </c>
      <c r="AU1347" s="39">
        <v>109847.27850558661</v>
      </c>
      <c r="AV1347" s="39">
        <v>98911</v>
      </c>
      <c r="AW1347" s="75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</row>
    <row r="1348" spans="1:61" ht="15.75">
      <c r="A1348" s="62"/>
      <c r="B1348" s="9">
        <v>2017</v>
      </c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75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</row>
    <row r="1349" spans="1:61" ht="15.75">
      <c r="A1349" s="62" t="s">
        <v>54</v>
      </c>
      <c r="B1349" s="9">
        <v>2015</v>
      </c>
      <c r="C1349" s="39">
        <v>30647</v>
      </c>
      <c r="D1349" s="39">
        <v>11447</v>
      </c>
      <c r="E1349" s="39">
        <v>730</v>
      </c>
      <c r="F1349" s="39">
        <v>1968</v>
      </c>
      <c r="G1349" s="39">
        <v>59</v>
      </c>
      <c r="H1349" s="39">
        <v>476</v>
      </c>
      <c r="I1349" s="39">
        <v>396</v>
      </c>
      <c r="J1349" s="39">
        <v>2198</v>
      </c>
      <c r="K1349" s="39"/>
      <c r="L1349" s="39">
        <v>2</v>
      </c>
      <c r="M1349" s="39"/>
      <c r="N1349" s="39"/>
      <c r="O1349" s="39"/>
      <c r="P1349" s="39"/>
      <c r="Q1349" s="39">
        <v>899</v>
      </c>
      <c r="R1349" s="39">
        <v>1007</v>
      </c>
      <c r="S1349" s="39"/>
      <c r="T1349" s="39"/>
      <c r="U1349" s="39">
        <v>5</v>
      </c>
      <c r="V1349" s="39">
        <v>3</v>
      </c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>
        <v>1</v>
      </c>
      <c r="AG1349" s="39"/>
      <c r="AH1349" s="39"/>
      <c r="AI1349" s="39"/>
      <c r="AJ1349" s="39"/>
      <c r="AK1349" s="39"/>
      <c r="AL1349" s="39">
        <v>0</v>
      </c>
      <c r="AM1349" s="39">
        <v>118624</v>
      </c>
      <c r="AN1349" s="39">
        <v>32324</v>
      </c>
      <c r="AO1349" s="39"/>
      <c r="AP1349" s="39"/>
      <c r="AQ1349" s="39">
        <v>4</v>
      </c>
      <c r="AR1349" s="39">
        <v>2</v>
      </c>
      <c r="AS1349" s="39"/>
      <c r="AT1349" s="39"/>
      <c r="AU1349" s="39">
        <v>151364</v>
      </c>
      <c r="AV1349" s="39">
        <v>49428</v>
      </c>
      <c r="AW1349" s="75" t="s">
        <v>55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</row>
    <row r="1350" spans="1:61" ht="15.75">
      <c r="A1350" s="62"/>
      <c r="B1350" s="9">
        <v>2016</v>
      </c>
      <c r="C1350" s="39">
        <v>15272</v>
      </c>
      <c r="D1350" s="39">
        <v>4640</v>
      </c>
      <c r="E1350" s="39">
        <v>576</v>
      </c>
      <c r="F1350" s="39">
        <v>1100</v>
      </c>
      <c r="G1350" s="39">
        <v>14</v>
      </c>
      <c r="H1350" s="39">
        <v>114</v>
      </c>
      <c r="I1350" s="39">
        <v>266</v>
      </c>
      <c r="J1350" s="39">
        <v>1211</v>
      </c>
      <c r="K1350" s="39"/>
      <c r="L1350" s="39">
        <v>3</v>
      </c>
      <c r="M1350" s="39"/>
      <c r="N1350" s="39"/>
      <c r="O1350" s="39"/>
      <c r="P1350" s="39"/>
      <c r="Q1350" s="39">
        <v>813</v>
      </c>
      <c r="R1350" s="39">
        <v>1341</v>
      </c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>
        <v>11861</v>
      </c>
      <c r="AL1350" s="39">
        <v>3055</v>
      </c>
      <c r="AM1350" s="39">
        <v>188889</v>
      </c>
      <c r="AN1350" s="39">
        <v>51174</v>
      </c>
      <c r="AO1350" s="39"/>
      <c r="AP1350" s="39"/>
      <c r="AQ1350" s="39">
        <v>1</v>
      </c>
      <c r="AR1350" s="39">
        <v>2</v>
      </c>
      <c r="AS1350" s="39"/>
      <c r="AT1350" s="39"/>
      <c r="AU1350" s="39">
        <v>217692</v>
      </c>
      <c r="AV1350" s="39">
        <v>62640</v>
      </c>
      <c r="AW1350" s="75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</row>
    <row r="1351" spans="1:61" ht="15.75">
      <c r="A1351" s="62"/>
      <c r="B1351" s="9">
        <v>2017</v>
      </c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75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</row>
    <row r="1352" spans="1:61" ht="15.75">
      <c r="A1352" s="62" t="s">
        <v>56</v>
      </c>
      <c r="B1352" s="9">
        <v>2015</v>
      </c>
      <c r="C1352" s="39"/>
      <c r="D1352" s="39"/>
      <c r="E1352" s="39">
        <v>293</v>
      </c>
      <c r="F1352" s="39">
        <v>578</v>
      </c>
      <c r="G1352" s="39"/>
      <c r="H1352" s="39"/>
      <c r="I1352" s="39">
        <v>20</v>
      </c>
      <c r="J1352" s="39">
        <v>10</v>
      </c>
      <c r="K1352" s="39"/>
      <c r="L1352" s="39"/>
      <c r="M1352" s="39"/>
      <c r="N1352" s="39"/>
      <c r="O1352" s="39"/>
      <c r="P1352" s="39"/>
      <c r="Q1352" s="39">
        <v>43</v>
      </c>
      <c r="R1352" s="39">
        <v>5</v>
      </c>
      <c r="S1352" s="39"/>
      <c r="T1352" s="39"/>
      <c r="U1352" s="39">
        <v>32</v>
      </c>
      <c r="V1352" s="39">
        <v>26</v>
      </c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>
        <v>11</v>
      </c>
      <c r="AO1352" s="39">
        <v>10381</v>
      </c>
      <c r="AP1352" s="39">
        <v>3867</v>
      </c>
      <c r="AQ1352" s="39"/>
      <c r="AR1352" s="39"/>
      <c r="AS1352" s="39"/>
      <c r="AT1352" s="39"/>
      <c r="AU1352" s="39">
        <v>10769</v>
      </c>
      <c r="AV1352" s="39">
        <v>4497</v>
      </c>
      <c r="AW1352" s="75" t="s">
        <v>57</v>
      </c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</row>
    <row r="1353" spans="1:61" ht="15.75">
      <c r="A1353" s="62"/>
      <c r="B1353" s="9">
        <v>2016</v>
      </c>
      <c r="C1353" s="39"/>
      <c r="D1353" s="39"/>
      <c r="E1353" s="39">
        <v>328</v>
      </c>
      <c r="F1353" s="39">
        <v>869</v>
      </c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>
        <v>80</v>
      </c>
      <c r="R1353" s="39">
        <v>10</v>
      </c>
      <c r="S1353" s="39"/>
      <c r="T1353" s="39"/>
      <c r="U1353" s="39">
        <v>64</v>
      </c>
      <c r="V1353" s="39">
        <v>48</v>
      </c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>
        <v>4</v>
      </c>
      <c r="AN1353" s="39">
        <v>17</v>
      </c>
      <c r="AO1353" s="39">
        <v>13189</v>
      </c>
      <c r="AP1353" s="39">
        <v>4397</v>
      </c>
      <c r="AQ1353" s="39"/>
      <c r="AR1353" s="39"/>
      <c r="AS1353" s="39"/>
      <c r="AT1353" s="39"/>
      <c r="AU1353" s="39">
        <v>13665</v>
      </c>
      <c r="AV1353" s="39">
        <v>5341</v>
      </c>
      <c r="AW1353" s="75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</row>
    <row r="1354" spans="1:61" ht="15.75">
      <c r="A1354" s="62"/>
      <c r="B1354" s="9">
        <v>2017</v>
      </c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75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</row>
    <row r="1355" spans="1:61" ht="15.75">
      <c r="A1355" s="62" t="s">
        <v>58</v>
      </c>
      <c r="B1355" s="9">
        <v>2015</v>
      </c>
      <c r="C1355" s="39">
        <v>5104</v>
      </c>
      <c r="D1355" s="39">
        <v>5493</v>
      </c>
      <c r="E1355" s="39">
        <v>2626</v>
      </c>
      <c r="F1355" s="39">
        <v>1222</v>
      </c>
      <c r="G1355" s="39"/>
      <c r="H1355" s="39">
        <v>1</v>
      </c>
      <c r="I1355" s="39">
        <v>48</v>
      </c>
      <c r="J1355" s="39">
        <v>43</v>
      </c>
      <c r="K1355" s="39"/>
      <c r="L1355" s="39"/>
      <c r="M1355" s="39"/>
      <c r="N1355" s="39"/>
      <c r="O1355" s="39"/>
      <c r="P1355" s="39"/>
      <c r="Q1355" s="39">
        <v>1156</v>
      </c>
      <c r="R1355" s="39">
        <v>851</v>
      </c>
      <c r="S1355" s="39">
        <v>1811</v>
      </c>
      <c r="T1355" s="39">
        <v>1272</v>
      </c>
      <c r="U1355" s="39"/>
      <c r="V1355" s="39"/>
      <c r="W1355" s="39">
        <v>236</v>
      </c>
      <c r="X1355" s="39">
        <v>210</v>
      </c>
      <c r="Y1355" s="39"/>
      <c r="Z1355" s="39"/>
      <c r="AA1355" s="39">
        <v>6338</v>
      </c>
      <c r="AB1355" s="39">
        <v>361</v>
      </c>
      <c r="AC1355" s="39"/>
      <c r="AD1355" s="39"/>
      <c r="AE1355" s="39">
        <v>45</v>
      </c>
      <c r="AF1355" s="39">
        <v>100</v>
      </c>
      <c r="AG1355" s="39">
        <v>5</v>
      </c>
      <c r="AH1355" s="39">
        <v>7</v>
      </c>
      <c r="AI1355" s="39">
        <v>16</v>
      </c>
      <c r="AJ1355" s="39">
        <v>19</v>
      </c>
      <c r="AK1355" s="39"/>
      <c r="AL1355" s="39"/>
      <c r="AM1355" s="39">
        <v>686</v>
      </c>
      <c r="AN1355" s="39">
        <v>542</v>
      </c>
      <c r="AO1355" s="39"/>
      <c r="AP1355" s="39"/>
      <c r="AQ1355" s="39"/>
      <c r="AR1355" s="39"/>
      <c r="AS1355" s="39"/>
      <c r="AT1355" s="39"/>
      <c r="AU1355" s="39">
        <v>18071</v>
      </c>
      <c r="AV1355" s="39">
        <v>10121</v>
      </c>
      <c r="AW1355" s="75" t="s">
        <v>59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</row>
    <row r="1356" spans="1:61" ht="15.75">
      <c r="A1356" s="62"/>
      <c r="B1356" s="9">
        <v>2016</v>
      </c>
      <c r="C1356" s="39">
        <v>6735</v>
      </c>
      <c r="D1356" s="39">
        <v>8533</v>
      </c>
      <c r="E1356" s="39">
        <v>2492</v>
      </c>
      <c r="F1356" s="39">
        <v>3463</v>
      </c>
      <c r="G1356" s="39">
        <v>16</v>
      </c>
      <c r="H1356" s="39">
        <v>31</v>
      </c>
      <c r="I1356" s="39"/>
      <c r="J1356" s="39"/>
      <c r="K1356" s="39"/>
      <c r="L1356" s="39"/>
      <c r="M1356" s="39"/>
      <c r="N1356" s="39"/>
      <c r="O1356" s="39"/>
      <c r="P1356" s="39"/>
      <c r="Q1356" s="39">
        <v>21924</v>
      </c>
      <c r="R1356" s="39">
        <v>8414</v>
      </c>
      <c r="S1356" s="39"/>
      <c r="T1356" s="39"/>
      <c r="U1356" s="39"/>
      <c r="V1356" s="39"/>
      <c r="W1356" s="39"/>
      <c r="X1356" s="39"/>
      <c r="Y1356" s="39"/>
      <c r="Z1356" s="39"/>
      <c r="AA1356" s="39">
        <v>14467</v>
      </c>
      <c r="AB1356" s="39">
        <v>4364</v>
      </c>
      <c r="AC1356" s="39"/>
      <c r="AD1356" s="39"/>
      <c r="AE1356" s="39"/>
      <c r="AF1356" s="39"/>
      <c r="AG1356" s="39">
        <v>69</v>
      </c>
      <c r="AH1356" s="39">
        <v>225</v>
      </c>
      <c r="AI1356" s="39">
        <v>20</v>
      </c>
      <c r="AJ1356" s="39">
        <v>64</v>
      </c>
      <c r="AK1356" s="39"/>
      <c r="AL1356" s="39"/>
      <c r="AM1356" s="39">
        <v>2249</v>
      </c>
      <c r="AN1356" s="39">
        <v>3355</v>
      </c>
      <c r="AO1356" s="39"/>
      <c r="AP1356" s="39"/>
      <c r="AQ1356" s="39"/>
      <c r="AR1356" s="39"/>
      <c r="AS1356" s="39"/>
      <c r="AT1356" s="39"/>
      <c r="AU1356" s="39">
        <v>47972</v>
      </c>
      <c r="AV1356" s="39">
        <v>28449</v>
      </c>
      <c r="AW1356" s="75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</row>
    <row r="1357" spans="1:61" ht="15.75">
      <c r="A1357" s="62"/>
      <c r="B1357" s="9">
        <v>2017</v>
      </c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75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</row>
    <row r="1358" spans="1:61" ht="15.75">
      <c r="A1358" s="62" t="s">
        <v>145</v>
      </c>
      <c r="B1358" s="9">
        <v>2015</v>
      </c>
      <c r="C1358" s="39">
        <f>C1304+C1307+C1310+C1313+C1316+C1319+C1322+C1325+C1328+C1331+C1334+C1337+C1340+C1343+C1346+C1349+C1352+C1355</f>
        <v>248310.05718855551</v>
      </c>
      <c r="D1358" s="39">
        <f t="shared" ref="D1358:AF1358" si="61">D1304+D1307+D1310+D1313+D1316+D1319+D1322+D1325+D1328+D1331+D1334+D1337+D1340+D1343+D1346+D1349+D1352+D1355</f>
        <v>229497</v>
      </c>
      <c r="E1358" s="39">
        <f t="shared" si="61"/>
        <v>428024.00091577886</v>
      </c>
      <c r="F1358" s="39">
        <f t="shared" si="61"/>
        <v>901271</v>
      </c>
      <c r="G1358" s="39">
        <f t="shared" si="61"/>
        <v>4039</v>
      </c>
      <c r="H1358" s="39">
        <f t="shared" si="61"/>
        <v>25197</v>
      </c>
      <c r="I1358" s="39">
        <f t="shared" si="61"/>
        <v>94545.978717375561</v>
      </c>
      <c r="J1358" s="39">
        <f t="shared" si="61"/>
        <v>78425</v>
      </c>
      <c r="K1358" s="39">
        <f t="shared" si="61"/>
        <v>7</v>
      </c>
      <c r="L1358" s="39">
        <f t="shared" si="61"/>
        <v>71</v>
      </c>
      <c r="M1358" s="39">
        <f t="shared" si="61"/>
        <v>17</v>
      </c>
      <c r="N1358" s="39">
        <f t="shared" si="61"/>
        <v>65</v>
      </c>
      <c r="O1358" s="39">
        <f t="shared" si="61"/>
        <v>5198.8435171385991</v>
      </c>
      <c r="P1358" s="39">
        <f t="shared" si="61"/>
        <v>4566</v>
      </c>
      <c r="Q1358" s="39">
        <f t="shared" si="61"/>
        <v>142546.45239503254</v>
      </c>
      <c r="R1358" s="39">
        <f t="shared" si="61"/>
        <v>139264</v>
      </c>
      <c r="S1358" s="39">
        <f t="shared" si="61"/>
        <v>69356.894472361804</v>
      </c>
      <c r="T1358" s="39">
        <f t="shared" si="61"/>
        <v>67046</v>
      </c>
      <c r="U1358" s="39">
        <f t="shared" si="61"/>
        <v>5101.3071625344355</v>
      </c>
      <c r="V1358" s="39">
        <f t="shared" si="61"/>
        <v>6344</v>
      </c>
      <c r="W1358" s="39">
        <f t="shared" si="61"/>
        <v>20073</v>
      </c>
      <c r="X1358" s="39">
        <f t="shared" si="61"/>
        <v>38721</v>
      </c>
      <c r="Y1358" s="39">
        <f t="shared" si="61"/>
        <v>194.71428571428572</v>
      </c>
      <c r="Z1358" s="39">
        <f t="shared" si="61"/>
        <v>660</v>
      </c>
      <c r="AA1358" s="39">
        <f t="shared" si="61"/>
        <v>8695</v>
      </c>
      <c r="AB1358" s="39">
        <f t="shared" si="61"/>
        <v>8160</v>
      </c>
      <c r="AC1358" s="39">
        <f t="shared" si="61"/>
        <v>0</v>
      </c>
      <c r="AD1358" s="39">
        <f t="shared" si="61"/>
        <v>0</v>
      </c>
      <c r="AE1358" s="39">
        <f t="shared" si="61"/>
        <v>78397</v>
      </c>
      <c r="AF1358" s="39">
        <f t="shared" si="61"/>
        <v>38711</v>
      </c>
      <c r="AG1358" s="39">
        <v>4250.4871194379393</v>
      </c>
      <c r="AH1358" s="39">
        <v>4643</v>
      </c>
      <c r="AI1358" s="39">
        <v>8946.8569550466491</v>
      </c>
      <c r="AJ1358" s="39">
        <v>18928</v>
      </c>
      <c r="AK1358" s="39">
        <v>5079.0861618798954</v>
      </c>
      <c r="AL1358" s="39">
        <v>4987</v>
      </c>
      <c r="AM1358" s="39">
        <v>385514.06938349816</v>
      </c>
      <c r="AN1358" s="39">
        <v>248904</v>
      </c>
      <c r="AO1358" s="39">
        <v>71125.1184050148</v>
      </c>
      <c r="AP1358" s="39">
        <v>85074</v>
      </c>
      <c r="AQ1358" s="39">
        <v>5400</v>
      </c>
      <c r="AR1358" s="39">
        <v>7615</v>
      </c>
      <c r="AS1358" s="39">
        <v>59964.496912874456</v>
      </c>
      <c r="AT1358" s="39">
        <v>21811</v>
      </c>
      <c r="AU1358" s="39">
        <v>1755731.3635922435</v>
      </c>
      <c r="AV1358" s="39">
        <v>2072558</v>
      </c>
      <c r="AW1358" s="75" t="s">
        <v>98</v>
      </c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</row>
    <row r="1359" spans="1:61" ht="15.75">
      <c r="A1359" s="62"/>
      <c r="B1359" s="9">
        <v>2016</v>
      </c>
      <c r="C1359" s="39">
        <f t="shared" ref="C1359:AF1359" si="62">C1305+C1308+C1311+C1314+C1317+C1320+C1323+C1326+C1329+C1332+C1335+C1338+C1341+C1344+C1347+C1350+C1353+C1356</f>
        <v>196426.04041862482</v>
      </c>
      <c r="D1359" s="39">
        <f t="shared" si="62"/>
        <v>181434</v>
      </c>
      <c r="E1359" s="39">
        <f t="shared" si="62"/>
        <v>451183.67778805859</v>
      </c>
      <c r="F1359" s="39">
        <f t="shared" si="62"/>
        <v>941986.11600000004</v>
      </c>
      <c r="G1359" s="39">
        <f t="shared" si="62"/>
        <v>3212</v>
      </c>
      <c r="H1359" s="39">
        <f t="shared" si="62"/>
        <v>12573</v>
      </c>
      <c r="I1359" s="39">
        <f t="shared" si="62"/>
        <v>60999</v>
      </c>
      <c r="J1359" s="39">
        <f t="shared" si="62"/>
        <v>35476.711000000003</v>
      </c>
      <c r="K1359" s="39">
        <f t="shared" si="62"/>
        <v>0</v>
      </c>
      <c r="L1359" s="39">
        <f t="shared" si="62"/>
        <v>3</v>
      </c>
      <c r="M1359" s="39">
        <f t="shared" si="62"/>
        <v>41</v>
      </c>
      <c r="N1359" s="39">
        <f t="shared" si="62"/>
        <v>199</v>
      </c>
      <c r="O1359" s="39">
        <f t="shared" si="62"/>
        <v>752</v>
      </c>
      <c r="P1359" s="39">
        <f t="shared" si="62"/>
        <v>905</v>
      </c>
      <c r="Q1359" s="39">
        <f t="shared" si="62"/>
        <v>130188.63690124187</v>
      </c>
      <c r="R1359" s="39">
        <f t="shared" si="62"/>
        <v>62368</v>
      </c>
      <c r="S1359" s="39">
        <f t="shared" si="62"/>
        <v>12504</v>
      </c>
      <c r="T1359" s="39">
        <f t="shared" si="62"/>
        <v>54105</v>
      </c>
      <c r="U1359" s="39">
        <f t="shared" si="62"/>
        <v>6660.6129476584019</v>
      </c>
      <c r="V1359" s="39">
        <f t="shared" si="62"/>
        <v>11134</v>
      </c>
      <c r="W1359" s="39">
        <f t="shared" si="62"/>
        <v>18123.783746556473</v>
      </c>
      <c r="X1359" s="39">
        <f t="shared" si="62"/>
        <v>29861</v>
      </c>
      <c r="Y1359" s="39">
        <f t="shared" si="62"/>
        <v>126</v>
      </c>
      <c r="Z1359" s="39">
        <f t="shared" si="62"/>
        <v>477</v>
      </c>
      <c r="AA1359" s="39">
        <f t="shared" si="62"/>
        <v>18051</v>
      </c>
      <c r="AB1359" s="39">
        <f t="shared" si="62"/>
        <v>13953</v>
      </c>
      <c r="AC1359" s="39">
        <f t="shared" si="62"/>
        <v>3</v>
      </c>
      <c r="AD1359" s="39">
        <f t="shared" si="62"/>
        <v>14</v>
      </c>
      <c r="AE1359" s="39">
        <f t="shared" si="62"/>
        <v>2580</v>
      </c>
      <c r="AF1359" s="39">
        <f t="shared" si="62"/>
        <v>6640</v>
      </c>
      <c r="AG1359" s="39">
        <v>2292.569346864429</v>
      </c>
      <c r="AH1359" s="39">
        <v>8979</v>
      </c>
      <c r="AI1359" s="39">
        <v>5882</v>
      </c>
      <c r="AJ1359" s="39">
        <v>7058</v>
      </c>
      <c r="AK1359" s="39">
        <v>17541.887728459529</v>
      </c>
      <c r="AL1359" s="39">
        <v>4739</v>
      </c>
      <c r="AM1359" s="39">
        <v>462901.22284321487</v>
      </c>
      <c r="AN1359" s="39">
        <v>273582</v>
      </c>
      <c r="AO1359" s="39">
        <v>233445</v>
      </c>
      <c r="AP1359" s="39">
        <v>169094</v>
      </c>
      <c r="AQ1359" s="39">
        <v>5985</v>
      </c>
      <c r="AR1359" s="39">
        <v>4002</v>
      </c>
      <c r="AS1359" s="39">
        <v>42485</v>
      </c>
      <c r="AT1359" s="39">
        <v>8712</v>
      </c>
      <c r="AU1359" s="39">
        <v>1785590.4317206792</v>
      </c>
      <c r="AV1359" s="39">
        <v>1984096</v>
      </c>
      <c r="AW1359" s="75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</row>
    <row r="1360" spans="1:61" ht="15.75">
      <c r="A1360" s="62"/>
      <c r="B1360" s="9">
        <v>2017</v>
      </c>
      <c r="C1360" s="39">
        <f t="shared" ref="C1360:AF1360" si="63">C1306+C1309+C1312+C1315+C1318+C1321+C1324+C1327+C1330+C1333+C1336+C1339+C1342+C1345+C1348+C1351+C1354+C1357</f>
        <v>11537.478999999999</v>
      </c>
      <c r="D1360" s="39">
        <f t="shared" si="63"/>
        <v>20300.996729239996</v>
      </c>
      <c r="E1360" s="39">
        <f t="shared" si="63"/>
        <v>191198.503</v>
      </c>
      <c r="F1360" s="39">
        <f t="shared" si="63"/>
        <v>88480.69327845001</v>
      </c>
      <c r="G1360" s="39">
        <f t="shared" si="63"/>
        <v>568.90599999999995</v>
      </c>
      <c r="H1360" s="39">
        <f t="shared" si="63"/>
        <v>1264.1590000000001</v>
      </c>
      <c r="I1360" s="39">
        <f t="shared" si="63"/>
        <v>36270.263000000006</v>
      </c>
      <c r="J1360" s="39">
        <f t="shared" si="63"/>
        <v>30392.476958279985</v>
      </c>
      <c r="K1360" s="39">
        <f t="shared" si="63"/>
        <v>118.72499999999999</v>
      </c>
      <c r="L1360" s="39">
        <f t="shared" si="63"/>
        <v>711.76800000000003</v>
      </c>
      <c r="M1360" s="39">
        <f t="shared" si="63"/>
        <v>0.16900000000000001</v>
      </c>
      <c r="N1360" s="39">
        <f t="shared" si="63"/>
        <v>78</v>
      </c>
      <c r="O1360" s="39">
        <f t="shared" si="63"/>
        <v>0</v>
      </c>
      <c r="P1360" s="39">
        <f t="shared" si="63"/>
        <v>0</v>
      </c>
      <c r="Q1360" s="39">
        <f t="shared" si="63"/>
        <v>13750.699000000001</v>
      </c>
      <c r="R1360" s="39">
        <f t="shared" si="63"/>
        <v>11911.241733049999</v>
      </c>
      <c r="S1360" s="39">
        <f t="shared" si="63"/>
        <v>2785.8220000000001</v>
      </c>
      <c r="T1360" s="39">
        <f t="shared" si="63"/>
        <v>5529.004497660002</v>
      </c>
      <c r="U1360" s="39">
        <f t="shared" si="63"/>
        <v>5608.6619999999994</v>
      </c>
      <c r="V1360" s="39">
        <f t="shared" si="63"/>
        <v>14471.623254350001</v>
      </c>
      <c r="W1360" s="39">
        <f t="shared" si="63"/>
        <v>2.5</v>
      </c>
      <c r="X1360" s="39">
        <f t="shared" si="63"/>
        <v>4.0644160200000004</v>
      </c>
      <c r="Y1360" s="39">
        <f t="shared" si="63"/>
        <v>1.2150000000000034</v>
      </c>
      <c r="Z1360" s="39">
        <f t="shared" si="63"/>
        <v>2.3034015700000054</v>
      </c>
      <c r="AA1360" s="39">
        <f t="shared" si="63"/>
        <v>82.036000000000001</v>
      </c>
      <c r="AB1360" s="39">
        <f t="shared" si="63"/>
        <v>159.14989671999999</v>
      </c>
      <c r="AC1360" s="39">
        <f t="shared" si="63"/>
        <v>0</v>
      </c>
      <c r="AD1360" s="39">
        <f t="shared" si="63"/>
        <v>0</v>
      </c>
      <c r="AE1360" s="39">
        <f t="shared" si="63"/>
        <v>3.9E-2</v>
      </c>
      <c r="AF1360" s="39">
        <f t="shared" si="63"/>
        <v>10.392200000000001</v>
      </c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75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</row>
    <row r="1361" spans="1:61" ht="15.7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</row>
    <row r="1362" spans="1:61" ht="15.7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</row>
    <row r="1363" spans="1:61" ht="15.7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</row>
    <row r="1364" spans="1:61" ht="15.7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</row>
    <row r="1365" spans="1:61" ht="15.7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</row>
    <row r="1366" spans="1:61" ht="24" customHeight="1">
      <c r="A1366" s="54" t="s">
        <v>180</v>
      </c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53" t="s">
        <v>179</v>
      </c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</row>
    <row r="1367" spans="1:61" ht="30" customHeight="1">
      <c r="A1367" s="80" t="s">
        <v>258</v>
      </c>
      <c r="B1367" s="80"/>
      <c r="C1367" s="80"/>
      <c r="D1367" s="80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79" t="s">
        <v>259</v>
      </c>
      <c r="AT1367" s="79"/>
      <c r="AU1367" s="79"/>
      <c r="AV1367" s="79"/>
      <c r="AW1367" s="79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</row>
    <row r="1368" spans="1:61" ht="16.5" customHeight="1">
      <c r="A1368" s="76" t="s">
        <v>147</v>
      </c>
      <c r="B1368" s="76"/>
      <c r="C1368" s="76"/>
      <c r="D1368" s="76"/>
      <c r="E1368" s="4"/>
      <c r="F1368" s="4"/>
      <c r="G1368" s="4"/>
      <c r="H1368" s="4"/>
      <c r="I1368" s="4"/>
      <c r="J1368" s="4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J1368" s="4"/>
      <c r="AK1368" s="4"/>
      <c r="AL1368" s="4"/>
      <c r="AM1368" s="4"/>
      <c r="AN1368" s="4"/>
      <c r="AO1368" s="4"/>
      <c r="AP1368" s="4"/>
      <c r="AQ1368" s="77" t="s">
        <v>148</v>
      </c>
      <c r="AR1368" s="77"/>
      <c r="AS1368" s="77"/>
      <c r="AT1368" s="77"/>
      <c r="AU1368" s="77"/>
      <c r="AV1368" s="77"/>
      <c r="AW1368" s="97"/>
      <c r="AX1368" s="37"/>
      <c r="AY1368" s="37"/>
      <c r="AZ1368" s="1"/>
      <c r="BA1368" s="1"/>
      <c r="BB1368" s="1"/>
    </row>
    <row r="1369" spans="1:61" ht="16.5" customHeight="1">
      <c r="A1369" s="73" t="s">
        <v>134</v>
      </c>
      <c r="B1369" s="74"/>
      <c r="C1369" s="72" t="s">
        <v>101</v>
      </c>
      <c r="D1369" s="72"/>
      <c r="E1369" s="72" t="s">
        <v>18</v>
      </c>
      <c r="F1369" s="72"/>
      <c r="G1369" s="72" t="s">
        <v>20</v>
      </c>
      <c r="H1369" s="72"/>
      <c r="I1369" s="72" t="s">
        <v>22</v>
      </c>
      <c r="J1369" s="72"/>
      <c r="K1369" s="72" t="s">
        <v>24</v>
      </c>
      <c r="L1369" s="72"/>
      <c r="M1369" s="72" t="s">
        <v>26</v>
      </c>
      <c r="N1369" s="72"/>
      <c r="O1369" s="72" t="s">
        <v>102</v>
      </c>
      <c r="P1369" s="72"/>
      <c r="Q1369" s="72" t="s">
        <v>30</v>
      </c>
      <c r="R1369" s="72"/>
      <c r="S1369" s="72" t="s">
        <v>32</v>
      </c>
      <c r="T1369" s="72"/>
      <c r="U1369" s="72" t="s">
        <v>34</v>
      </c>
      <c r="V1369" s="72"/>
      <c r="W1369" s="72" t="s">
        <v>36</v>
      </c>
      <c r="X1369" s="72"/>
      <c r="Y1369" s="72" t="s">
        <v>38</v>
      </c>
      <c r="Z1369" s="72"/>
      <c r="AA1369" s="72" t="s">
        <v>40</v>
      </c>
      <c r="AB1369" s="72"/>
      <c r="AC1369" s="72" t="s">
        <v>42</v>
      </c>
      <c r="AD1369" s="72"/>
      <c r="AE1369" s="72" t="s">
        <v>44</v>
      </c>
      <c r="AF1369" s="72"/>
      <c r="AG1369" s="72" t="s">
        <v>46</v>
      </c>
      <c r="AH1369" s="72"/>
      <c r="AI1369" s="72" t="s">
        <v>48</v>
      </c>
      <c r="AJ1369" s="72"/>
      <c r="AK1369" s="72" t="s">
        <v>50</v>
      </c>
      <c r="AL1369" s="72"/>
      <c r="AM1369" s="72" t="s">
        <v>52</v>
      </c>
      <c r="AN1369" s="72"/>
      <c r="AO1369" s="72" t="s">
        <v>54</v>
      </c>
      <c r="AP1369" s="72"/>
      <c r="AQ1369" s="72" t="s">
        <v>56</v>
      </c>
      <c r="AR1369" s="72"/>
      <c r="AS1369" s="72" t="s">
        <v>58</v>
      </c>
      <c r="AT1369" s="72"/>
      <c r="AU1369" s="72" t="s">
        <v>97</v>
      </c>
      <c r="AV1369" s="78"/>
      <c r="AW1369" s="22" t="s">
        <v>151</v>
      </c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</row>
    <row r="1370" spans="1:61" ht="16.5" customHeight="1">
      <c r="A1370" s="91" t="s">
        <v>135</v>
      </c>
      <c r="B1370" s="34" t="s">
        <v>65</v>
      </c>
      <c r="C1370" s="72" t="s">
        <v>105</v>
      </c>
      <c r="D1370" s="72"/>
      <c r="E1370" s="72" t="s">
        <v>106</v>
      </c>
      <c r="F1370" s="72"/>
      <c r="G1370" s="72" t="s">
        <v>107</v>
      </c>
      <c r="H1370" s="72"/>
      <c r="I1370" s="72" t="s">
        <v>108</v>
      </c>
      <c r="J1370" s="72"/>
      <c r="K1370" s="72" t="s">
        <v>109</v>
      </c>
      <c r="L1370" s="72"/>
      <c r="M1370" s="72" t="s">
        <v>27</v>
      </c>
      <c r="N1370" s="72"/>
      <c r="O1370" s="72" t="s">
        <v>110</v>
      </c>
      <c r="P1370" s="72"/>
      <c r="Q1370" s="72" t="s">
        <v>111</v>
      </c>
      <c r="R1370" s="72"/>
      <c r="S1370" s="72" t="s">
        <v>112</v>
      </c>
      <c r="T1370" s="72"/>
      <c r="U1370" s="72" t="s">
        <v>113</v>
      </c>
      <c r="V1370" s="72"/>
      <c r="W1370" s="72" t="s">
        <v>114</v>
      </c>
      <c r="X1370" s="72"/>
      <c r="Y1370" s="72" t="s">
        <v>115</v>
      </c>
      <c r="Z1370" s="72"/>
      <c r="AA1370" s="72" t="s">
        <v>116</v>
      </c>
      <c r="AB1370" s="72"/>
      <c r="AC1370" s="72" t="s">
        <v>117</v>
      </c>
      <c r="AD1370" s="72"/>
      <c r="AE1370" s="72" t="s">
        <v>118</v>
      </c>
      <c r="AF1370" s="72"/>
      <c r="AG1370" s="72" t="s">
        <v>119</v>
      </c>
      <c r="AH1370" s="72"/>
      <c r="AI1370" s="72" t="s">
        <v>120</v>
      </c>
      <c r="AJ1370" s="72"/>
      <c r="AK1370" s="72" t="s">
        <v>121</v>
      </c>
      <c r="AL1370" s="72"/>
      <c r="AM1370" s="72" t="s">
        <v>122</v>
      </c>
      <c r="AN1370" s="72"/>
      <c r="AO1370" s="72" t="s">
        <v>123</v>
      </c>
      <c r="AP1370" s="72"/>
      <c r="AQ1370" s="72" t="s">
        <v>57</v>
      </c>
      <c r="AR1370" s="72"/>
      <c r="AS1370" s="72" t="s">
        <v>124</v>
      </c>
      <c r="AT1370" s="72"/>
      <c r="AU1370" s="72" t="s">
        <v>125</v>
      </c>
      <c r="AV1370" s="78"/>
      <c r="AW1370" s="60" t="s">
        <v>3</v>
      </c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</row>
    <row r="1371" spans="1:61" ht="15.75">
      <c r="A1371" s="92"/>
      <c r="B1371" s="34" t="s">
        <v>81</v>
      </c>
      <c r="C1371" s="35" t="s">
        <v>149</v>
      </c>
      <c r="D1371" s="36" t="s">
        <v>150</v>
      </c>
      <c r="E1371" s="35" t="s">
        <v>149</v>
      </c>
      <c r="F1371" s="36" t="s">
        <v>150</v>
      </c>
      <c r="G1371" s="35" t="s">
        <v>149</v>
      </c>
      <c r="H1371" s="36" t="s">
        <v>150</v>
      </c>
      <c r="I1371" s="35" t="s">
        <v>149</v>
      </c>
      <c r="J1371" s="36" t="s">
        <v>150</v>
      </c>
      <c r="K1371" s="35" t="s">
        <v>149</v>
      </c>
      <c r="L1371" s="36" t="s">
        <v>150</v>
      </c>
      <c r="M1371" s="35" t="s">
        <v>149</v>
      </c>
      <c r="N1371" s="36" t="s">
        <v>150</v>
      </c>
      <c r="O1371" s="35" t="s">
        <v>149</v>
      </c>
      <c r="P1371" s="36" t="s">
        <v>150</v>
      </c>
      <c r="Q1371" s="35" t="s">
        <v>149</v>
      </c>
      <c r="R1371" s="36" t="s">
        <v>150</v>
      </c>
      <c r="S1371" s="35" t="s">
        <v>149</v>
      </c>
      <c r="T1371" s="36" t="s">
        <v>150</v>
      </c>
      <c r="U1371" s="35" t="s">
        <v>149</v>
      </c>
      <c r="V1371" s="36" t="s">
        <v>150</v>
      </c>
      <c r="W1371" s="35" t="s">
        <v>149</v>
      </c>
      <c r="X1371" s="36" t="s">
        <v>150</v>
      </c>
      <c r="Y1371" s="35" t="s">
        <v>149</v>
      </c>
      <c r="Z1371" s="36" t="s">
        <v>150</v>
      </c>
      <c r="AA1371" s="35" t="s">
        <v>149</v>
      </c>
      <c r="AB1371" s="36" t="s">
        <v>150</v>
      </c>
      <c r="AC1371" s="35" t="s">
        <v>149</v>
      </c>
      <c r="AD1371" s="36" t="s">
        <v>150</v>
      </c>
      <c r="AE1371" s="35" t="s">
        <v>149</v>
      </c>
      <c r="AF1371" s="36" t="s">
        <v>150</v>
      </c>
      <c r="AG1371" s="35" t="s">
        <v>149</v>
      </c>
      <c r="AH1371" s="36" t="s">
        <v>150</v>
      </c>
      <c r="AI1371" s="35" t="s">
        <v>149</v>
      </c>
      <c r="AJ1371" s="36" t="s">
        <v>150</v>
      </c>
      <c r="AK1371" s="35" t="s">
        <v>149</v>
      </c>
      <c r="AL1371" s="36" t="s">
        <v>150</v>
      </c>
      <c r="AM1371" s="35" t="s">
        <v>149</v>
      </c>
      <c r="AN1371" s="36" t="s">
        <v>150</v>
      </c>
      <c r="AO1371" s="35" t="s">
        <v>149</v>
      </c>
      <c r="AP1371" s="36" t="s">
        <v>150</v>
      </c>
      <c r="AQ1371" s="35" t="s">
        <v>149</v>
      </c>
      <c r="AR1371" s="36" t="s">
        <v>150</v>
      </c>
      <c r="AS1371" s="35" t="s">
        <v>149</v>
      </c>
      <c r="AT1371" s="36" t="s">
        <v>150</v>
      </c>
      <c r="AU1371" s="35" t="s">
        <v>149</v>
      </c>
      <c r="AV1371" s="38" t="s">
        <v>150</v>
      </c>
      <c r="AW1371" s="6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</row>
    <row r="1372" spans="1:61" ht="15.75">
      <c r="A1372" s="62" t="s">
        <v>16</v>
      </c>
      <c r="B1372" s="9">
        <v>2015</v>
      </c>
      <c r="C1372" s="39"/>
      <c r="D1372" s="39"/>
      <c r="E1372" s="39"/>
      <c r="F1372" s="39"/>
      <c r="G1372" s="39"/>
      <c r="H1372" s="39"/>
      <c r="I1372" s="39"/>
      <c r="J1372" s="39"/>
      <c r="K1372" s="39">
        <v>20.763999999999999</v>
      </c>
      <c r="L1372" s="39">
        <v>33.695968000000001</v>
      </c>
      <c r="M1372" s="39"/>
      <c r="N1372" s="39"/>
      <c r="O1372" s="39">
        <v>35.308999999999997</v>
      </c>
      <c r="P1372" s="39">
        <v>67.922848000000002</v>
      </c>
      <c r="Q1372" s="39">
        <v>650.18600000000004</v>
      </c>
      <c r="R1372" s="39">
        <v>3635.563944</v>
      </c>
      <c r="S1372" s="39">
        <v>794.30899999999997</v>
      </c>
      <c r="T1372" s="39">
        <v>1273.4983319999999</v>
      </c>
      <c r="U1372" s="39">
        <v>1274.088</v>
      </c>
      <c r="V1372" s="39">
        <v>2260.7913239999998</v>
      </c>
      <c r="W1372" s="39">
        <v>188.61099999999999</v>
      </c>
      <c r="X1372" s="39">
        <v>484.34988799999996</v>
      </c>
      <c r="Y1372" s="39">
        <v>9351.43</v>
      </c>
      <c r="Z1372" s="39">
        <v>16394.148843999999</v>
      </c>
      <c r="AA1372" s="39">
        <v>220.28700000000001</v>
      </c>
      <c r="AB1372" s="39">
        <v>421.04004399999997</v>
      </c>
      <c r="AC1372" s="39">
        <v>1570.0229999999999</v>
      </c>
      <c r="AD1372" s="39">
        <v>1333.919224</v>
      </c>
      <c r="AE1372" s="39">
        <v>58.631</v>
      </c>
      <c r="AF1372" s="39">
        <v>187.58984800000002</v>
      </c>
      <c r="AG1372" s="39">
        <v>218.26400000000001</v>
      </c>
      <c r="AH1372" s="39">
        <v>538.60739999999998</v>
      </c>
      <c r="AI1372" s="39">
        <v>2749.2489999999998</v>
      </c>
      <c r="AJ1372" s="39">
        <v>2404.9367559999996</v>
      </c>
      <c r="AK1372" s="39">
        <v>325.08</v>
      </c>
      <c r="AL1372" s="39">
        <v>463.88294799999994</v>
      </c>
      <c r="AM1372" s="39">
        <v>3557.538</v>
      </c>
      <c r="AN1372" s="39">
        <v>3893.7848559999998</v>
      </c>
      <c r="AO1372" s="39">
        <v>523.64200000000005</v>
      </c>
      <c r="AP1372" s="39">
        <v>1356.7809159999999</v>
      </c>
      <c r="AQ1372" s="39"/>
      <c r="AR1372" s="39"/>
      <c r="AS1372" s="39">
        <v>2431.9360000000001</v>
      </c>
      <c r="AT1372" s="39">
        <v>3137.4131679999996</v>
      </c>
      <c r="AU1372" s="39">
        <v>23969.347000000002</v>
      </c>
      <c r="AV1372" s="39">
        <v>37887.926308000002</v>
      </c>
      <c r="AW1372" s="75" t="s">
        <v>17</v>
      </c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</row>
    <row r="1373" spans="1:61" ht="15.75">
      <c r="A1373" s="62"/>
      <c r="B1373" s="9">
        <v>2016</v>
      </c>
      <c r="C1373" s="39"/>
      <c r="D1373" s="39"/>
      <c r="E1373" s="39"/>
      <c r="F1373" s="39"/>
      <c r="G1373" s="39">
        <v>19.073</v>
      </c>
      <c r="H1373" s="39">
        <v>62.568543999999996</v>
      </c>
      <c r="I1373" s="39"/>
      <c r="J1373" s="39"/>
      <c r="K1373" s="39"/>
      <c r="L1373" s="39"/>
      <c r="M1373" s="39"/>
      <c r="N1373" s="39"/>
      <c r="O1373" s="39"/>
      <c r="P1373" s="39"/>
      <c r="Q1373" s="39">
        <v>14.537000000000001</v>
      </c>
      <c r="R1373" s="39">
        <v>22.421147999999999</v>
      </c>
      <c r="S1373" s="39"/>
      <c r="T1373" s="39"/>
      <c r="U1373" s="39">
        <v>2889.52</v>
      </c>
      <c r="V1373" s="39">
        <v>951.60610399999996</v>
      </c>
      <c r="W1373" s="39"/>
      <c r="X1373" s="39"/>
      <c r="Y1373" s="39">
        <v>1200</v>
      </c>
      <c r="Z1373" s="39">
        <v>423.59999999999997</v>
      </c>
      <c r="AA1373" s="39"/>
      <c r="AB1373" s="39"/>
      <c r="AC1373" s="39"/>
      <c r="AD1373" s="39"/>
      <c r="AE1373" s="39"/>
      <c r="AF1373" s="39"/>
      <c r="AG1373" s="39">
        <v>90</v>
      </c>
      <c r="AH1373" s="39">
        <v>31.77</v>
      </c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>
        <v>4213.13</v>
      </c>
      <c r="AV1373" s="39">
        <v>1491.965796</v>
      </c>
      <c r="AW1373" s="75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</row>
    <row r="1374" spans="1:61" ht="15.75">
      <c r="A1374" s="62"/>
      <c r="B1374" s="9">
        <v>2017</v>
      </c>
      <c r="C1374" s="39"/>
      <c r="D1374" s="39"/>
      <c r="E1374" s="39"/>
      <c r="F1374" s="39"/>
      <c r="G1374" s="39">
        <v>19.454460000000001</v>
      </c>
      <c r="H1374" s="39">
        <v>64.568914285714285</v>
      </c>
      <c r="I1374" s="39"/>
      <c r="J1374" s="39"/>
      <c r="K1374" s="39"/>
      <c r="L1374" s="39"/>
      <c r="M1374" s="39"/>
      <c r="N1374" s="39"/>
      <c r="O1374" s="39"/>
      <c r="P1374" s="39"/>
      <c r="Q1374" s="39">
        <v>14.82774</v>
      </c>
      <c r="R1374" s="39">
        <v>23.137971428571429</v>
      </c>
      <c r="S1374" s="39"/>
      <c r="T1374" s="39"/>
      <c r="U1374" s="39">
        <v>2947.3103999999998</v>
      </c>
      <c r="V1374" s="39">
        <v>982.02977142857151</v>
      </c>
      <c r="W1374" s="39"/>
      <c r="X1374" s="39"/>
      <c r="Y1374" s="39">
        <v>1224</v>
      </c>
      <c r="Z1374" s="39">
        <v>437.14285714285717</v>
      </c>
      <c r="AA1374" s="39"/>
      <c r="AB1374" s="39"/>
      <c r="AC1374" s="39"/>
      <c r="AD1374" s="39"/>
      <c r="AE1374" s="39"/>
      <c r="AF1374" s="39"/>
      <c r="AG1374" s="39">
        <v>91.8</v>
      </c>
      <c r="AH1374" s="39">
        <v>32.785714285714292</v>
      </c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>
        <v>4297.3926000000001</v>
      </c>
      <c r="AV1374" s="39">
        <v>1539.6652285714285</v>
      </c>
      <c r="AW1374" s="75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</row>
    <row r="1375" spans="1:61" ht="15.75">
      <c r="A1375" s="62" t="s">
        <v>18</v>
      </c>
      <c r="B1375" s="9">
        <v>2015</v>
      </c>
      <c r="C1375" s="39">
        <v>319</v>
      </c>
      <c r="D1375" s="39">
        <v>346</v>
      </c>
      <c r="E1375" s="39"/>
      <c r="F1375" s="39"/>
      <c r="G1375" s="39">
        <v>9993</v>
      </c>
      <c r="H1375" s="39">
        <v>4515</v>
      </c>
      <c r="I1375" s="39">
        <v>87</v>
      </c>
      <c r="J1375" s="39">
        <v>110</v>
      </c>
      <c r="K1375" s="39">
        <v>1001</v>
      </c>
      <c r="L1375" s="39">
        <v>842</v>
      </c>
      <c r="M1375" s="39">
        <v>571</v>
      </c>
      <c r="N1375" s="39">
        <v>561</v>
      </c>
      <c r="O1375" s="39">
        <v>1328</v>
      </c>
      <c r="P1375" s="39">
        <v>802</v>
      </c>
      <c r="Q1375" s="39">
        <v>4032</v>
      </c>
      <c r="R1375" s="39">
        <v>3374</v>
      </c>
      <c r="S1375" s="39">
        <v>1273</v>
      </c>
      <c r="T1375" s="39">
        <v>1163</v>
      </c>
      <c r="U1375" s="39">
        <v>153</v>
      </c>
      <c r="V1375" s="39">
        <v>117</v>
      </c>
      <c r="W1375" s="39">
        <v>18037</v>
      </c>
      <c r="X1375" s="39">
        <v>10467</v>
      </c>
      <c r="Y1375" s="39">
        <v>2820</v>
      </c>
      <c r="Z1375" s="39">
        <v>13513</v>
      </c>
      <c r="AA1375" s="39">
        <v>65750</v>
      </c>
      <c r="AB1375" s="39">
        <v>42118</v>
      </c>
      <c r="AC1375" s="39"/>
      <c r="AD1375" s="39"/>
      <c r="AE1375" s="39">
        <v>5738</v>
      </c>
      <c r="AF1375" s="39">
        <v>3425</v>
      </c>
      <c r="AG1375" s="39">
        <v>8643</v>
      </c>
      <c r="AH1375" s="39">
        <v>3716</v>
      </c>
      <c r="AI1375" s="39">
        <v>703</v>
      </c>
      <c r="AJ1375" s="39">
        <v>601</v>
      </c>
      <c r="AK1375" s="39">
        <v>8802</v>
      </c>
      <c r="AL1375" s="39">
        <v>21774</v>
      </c>
      <c r="AM1375" s="39">
        <v>1599</v>
      </c>
      <c r="AN1375" s="39">
        <v>1416</v>
      </c>
      <c r="AO1375" s="39">
        <v>55</v>
      </c>
      <c r="AP1375" s="39">
        <v>162</v>
      </c>
      <c r="AQ1375" s="39">
        <v>115</v>
      </c>
      <c r="AR1375" s="39">
        <v>966</v>
      </c>
      <c r="AS1375" s="39">
        <v>29284</v>
      </c>
      <c r="AT1375" s="39">
        <v>17219</v>
      </c>
      <c r="AU1375" s="39">
        <v>160303</v>
      </c>
      <c r="AV1375" s="39">
        <v>127207</v>
      </c>
      <c r="AW1375" s="75" t="s">
        <v>19</v>
      </c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</row>
    <row r="1376" spans="1:61" ht="15.75">
      <c r="A1376" s="62"/>
      <c r="B1376" s="9">
        <v>2016</v>
      </c>
      <c r="C1376" s="39">
        <v>96</v>
      </c>
      <c r="D1376" s="39">
        <v>106</v>
      </c>
      <c r="E1376" s="39"/>
      <c r="F1376" s="39"/>
      <c r="G1376" s="39">
        <v>4383</v>
      </c>
      <c r="H1376" s="39">
        <v>1962</v>
      </c>
      <c r="I1376" s="39"/>
      <c r="J1376" s="39"/>
      <c r="K1376" s="39">
        <v>362</v>
      </c>
      <c r="L1376" s="39">
        <v>165</v>
      </c>
      <c r="M1376" s="39">
        <v>311</v>
      </c>
      <c r="N1376" s="39">
        <v>270</v>
      </c>
      <c r="O1376" s="39">
        <v>2493</v>
      </c>
      <c r="P1376" s="39">
        <v>1652</v>
      </c>
      <c r="Q1376" s="39">
        <v>3981</v>
      </c>
      <c r="R1376" s="39">
        <v>3282</v>
      </c>
      <c r="S1376" s="39">
        <v>469</v>
      </c>
      <c r="T1376" s="39">
        <v>231</v>
      </c>
      <c r="U1376" s="39">
        <v>121</v>
      </c>
      <c r="V1376" s="39">
        <v>60</v>
      </c>
      <c r="W1376" s="39">
        <v>31535</v>
      </c>
      <c r="X1376" s="39">
        <v>13872</v>
      </c>
      <c r="Y1376" s="39">
        <v>20423</v>
      </c>
      <c r="Z1376" s="39">
        <v>9329</v>
      </c>
      <c r="AA1376" s="39">
        <v>58146</v>
      </c>
      <c r="AB1376" s="39">
        <v>36218</v>
      </c>
      <c r="AC1376" s="39"/>
      <c r="AD1376" s="39"/>
      <c r="AE1376" s="39">
        <v>12806</v>
      </c>
      <c r="AF1376" s="39">
        <v>6621</v>
      </c>
      <c r="AG1376" s="39">
        <v>1543</v>
      </c>
      <c r="AH1376" s="39">
        <v>2367</v>
      </c>
      <c r="AI1376" s="39">
        <v>814</v>
      </c>
      <c r="AJ1376" s="39">
        <v>865</v>
      </c>
      <c r="AK1376" s="39">
        <v>10228</v>
      </c>
      <c r="AL1376" s="39">
        <v>19030</v>
      </c>
      <c r="AM1376" s="39">
        <v>7001</v>
      </c>
      <c r="AN1376" s="39">
        <v>4498</v>
      </c>
      <c r="AO1376" s="39">
        <v>22</v>
      </c>
      <c r="AP1376" s="39">
        <v>33</v>
      </c>
      <c r="AQ1376" s="39">
        <v>50</v>
      </c>
      <c r="AR1376" s="39">
        <v>55</v>
      </c>
      <c r="AS1376" s="39">
        <v>10314</v>
      </c>
      <c r="AT1376" s="39">
        <v>5892</v>
      </c>
      <c r="AU1376" s="39">
        <v>165098</v>
      </c>
      <c r="AV1376" s="39">
        <v>106508</v>
      </c>
      <c r="AW1376" s="75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</row>
    <row r="1377" spans="1:61" ht="15.75">
      <c r="A1377" s="62"/>
      <c r="B1377" s="9">
        <v>2017</v>
      </c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75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</row>
    <row r="1378" spans="1:61" ht="15.75">
      <c r="A1378" s="62" t="s">
        <v>20</v>
      </c>
      <c r="B1378" s="9">
        <v>2015</v>
      </c>
      <c r="C1378" s="39"/>
      <c r="D1378" s="39"/>
      <c r="E1378" s="39">
        <v>183</v>
      </c>
      <c r="F1378" s="39">
        <v>118</v>
      </c>
      <c r="G1378" s="39"/>
      <c r="H1378" s="39"/>
      <c r="I1378" s="39"/>
      <c r="J1378" s="39"/>
      <c r="K1378" s="39"/>
      <c r="L1378" s="39"/>
      <c r="M1378" s="39"/>
      <c r="N1378" s="39"/>
      <c r="O1378" s="39">
        <v>53</v>
      </c>
      <c r="P1378" s="39">
        <v>66</v>
      </c>
      <c r="Q1378" s="39">
        <v>894</v>
      </c>
      <c r="R1378" s="39">
        <v>805</v>
      </c>
      <c r="S1378" s="39"/>
      <c r="T1378" s="39"/>
      <c r="U1378" s="39"/>
      <c r="V1378" s="39"/>
      <c r="W1378" s="39"/>
      <c r="X1378" s="39"/>
      <c r="Y1378" s="39">
        <v>6</v>
      </c>
      <c r="Z1378" s="39">
        <v>7</v>
      </c>
      <c r="AA1378" s="39"/>
      <c r="AB1378" s="39"/>
      <c r="AC1378" s="39"/>
      <c r="AD1378" s="39"/>
      <c r="AE1378" s="39">
        <v>68</v>
      </c>
      <c r="AF1378" s="39">
        <v>276</v>
      </c>
      <c r="AG1378" s="39">
        <v>17</v>
      </c>
      <c r="AH1378" s="39">
        <v>19</v>
      </c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>
        <v>1221</v>
      </c>
      <c r="AV1378" s="39">
        <v>1291</v>
      </c>
      <c r="AW1378" s="75" t="s">
        <v>21</v>
      </c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</row>
    <row r="1379" spans="1:61" ht="15.75">
      <c r="A1379" s="62"/>
      <c r="B1379" s="9">
        <v>2016</v>
      </c>
      <c r="C1379" s="39"/>
      <c r="D1379" s="39"/>
      <c r="E1379" s="39">
        <v>115</v>
      </c>
      <c r="F1379" s="39">
        <v>124</v>
      </c>
      <c r="G1379" s="39"/>
      <c r="H1379" s="39"/>
      <c r="I1379" s="39"/>
      <c r="J1379" s="39"/>
      <c r="K1379" s="39"/>
      <c r="L1379" s="39"/>
      <c r="M1379" s="39"/>
      <c r="N1379" s="39"/>
      <c r="O1379" s="39">
        <v>0</v>
      </c>
      <c r="P1379" s="39">
        <v>0</v>
      </c>
      <c r="Q1379" s="39">
        <v>784</v>
      </c>
      <c r="R1379" s="39">
        <v>496</v>
      </c>
      <c r="S1379" s="39"/>
      <c r="T1379" s="39"/>
      <c r="U1379" s="39"/>
      <c r="V1379" s="39"/>
      <c r="W1379" s="39"/>
      <c r="X1379" s="39"/>
      <c r="Y1379" s="39">
        <v>4</v>
      </c>
      <c r="Z1379" s="39">
        <v>3</v>
      </c>
      <c r="AA1379" s="39"/>
      <c r="AB1379" s="39"/>
      <c r="AC1379" s="39"/>
      <c r="AD1379" s="39"/>
      <c r="AE1379" s="39">
        <v>6</v>
      </c>
      <c r="AF1379" s="39">
        <v>78</v>
      </c>
      <c r="AG1379" s="39"/>
      <c r="AH1379" s="39">
        <v>4</v>
      </c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>
        <v>92</v>
      </c>
      <c r="AT1379" s="39">
        <v>125</v>
      </c>
      <c r="AU1379" s="39">
        <v>1001</v>
      </c>
      <c r="AV1379" s="39">
        <v>830</v>
      </c>
      <c r="AW1379" s="75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</row>
    <row r="1380" spans="1:61" ht="15.75">
      <c r="A1380" s="62"/>
      <c r="B1380" s="9">
        <v>2017</v>
      </c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75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</row>
    <row r="1381" spans="1:61" ht="15.75">
      <c r="A1381" s="62" t="s">
        <v>22</v>
      </c>
      <c r="B1381" s="9">
        <v>2015</v>
      </c>
      <c r="C1381" s="39"/>
      <c r="D1381" s="39"/>
      <c r="E1381" s="39">
        <v>2.2000000000000002</v>
      </c>
      <c r="F1381" s="39">
        <v>29.369742499999997</v>
      </c>
      <c r="G1381" s="39">
        <v>1.75</v>
      </c>
      <c r="H1381" s="39">
        <v>1.3911100000000001</v>
      </c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>
        <v>1.5</v>
      </c>
      <c r="AF1381" s="39">
        <v>2.48224102</v>
      </c>
      <c r="AG1381" s="39"/>
      <c r="AH1381" s="39"/>
      <c r="AI1381" s="39">
        <v>630</v>
      </c>
      <c r="AJ1381" s="39">
        <v>309.09783099999999</v>
      </c>
      <c r="AK1381" s="39">
        <v>2407.2660000000001</v>
      </c>
      <c r="AL1381" s="39">
        <v>1395.7385399999998</v>
      </c>
      <c r="AM1381" s="39">
        <v>0.73199999999999998</v>
      </c>
      <c r="AN1381" s="39">
        <v>1.61862778</v>
      </c>
      <c r="AO1381" s="39"/>
      <c r="AP1381" s="39"/>
      <c r="AQ1381" s="39">
        <v>3000</v>
      </c>
      <c r="AR1381" s="39">
        <v>1534.5065400000001</v>
      </c>
      <c r="AS1381" s="39"/>
      <c r="AT1381" s="39"/>
      <c r="AU1381" s="39">
        <v>6043.4480000000003</v>
      </c>
      <c r="AV1381" s="39">
        <v>3274.2046323</v>
      </c>
      <c r="AW1381" s="75" t="s">
        <v>23</v>
      </c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</row>
    <row r="1382" spans="1:61" ht="15.75">
      <c r="A1382" s="62"/>
      <c r="B1382" s="9">
        <v>2016</v>
      </c>
      <c r="C1382" s="39"/>
      <c r="D1382" s="39"/>
      <c r="E1382" s="39">
        <v>1.7</v>
      </c>
      <c r="F1382" s="39">
        <v>20.14497583</v>
      </c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>
        <v>1.7999999999999999E-2</v>
      </c>
      <c r="AF1382" s="39">
        <v>0.31979960000000002</v>
      </c>
      <c r="AG1382" s="39"/>
      <c r="AH1382" s="39"/>
      <c r="AI1382" s="39">
        <v>0.76600000000000001</v>
      </c>
      <c r="AJ1382" s="39">
        <v>1.9842018899999998</v>
      </c>
      <c r="AK1382" s="39">
        <v>6868.9409999999998</v>
      </c>
      <c r="AL1382" s="39">
        <v>2115.2760521900004</v>
      </c>
      <c r="AM1382" s="39"/>
      <c r="AN1382" s="39"/>
      <c r="AO1382" s="39"/>
      <c r="AP1382" s="39"/>
      <c r="AQ1382" s="39">
        <v>624</v>
      </c>
      <c r="AR1382" s="39">
        <v>252.50320680000002</v>
      </c>
      <c r="AS1382" s="39"/>
      <c r="AT1382" s="39"/>
      <c r="AU1382" s="39">
        <v>7495.4250000000002</v>
      </c>
      <c r="AV1382" s="39">
        <v>2390.2282363100003</v>
      </c>
      <c r="AW1382" s="75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</row>
    <row r="1383" spans="1:61" ht="15.75">
      <c r="A1383" s="62"/>
      <c r="B1383" s="9">
        <v>2017</v>
      </c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75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</row>
    <row r="1384" spans="1:61" ht="15.75">
      <c r="A1384" s="62" t="s">
        <v>24</v>
      </c>
      <c r="B1384" s="9">
        <v>2015</v>
      </c>
      <c r="C1384" s="39">
        <v>0</v>
      </c>
      <c r="D1384" s="39">
        <v>0</v>
      </c>
      <c r="E1384" s="39">
        <v>2</v>
      </c>
      <c r="F1384" s="39">
        <v>2</v>
      </c>
      <c r="G1384" s="39">
        <v>0</v>
      </c>
      <c r="H1384" s="39">
        <v>0</v>
      </c>
      <c r="I1384" s="39">
        <v>1205</v>
      </c>
      <c r="J1384" s="39">
        <v>630</v>
      </c>
      <c r="K1384" s="39"/>
      <c r="L1384" s="39"/>
      <c r="M1384" s="39">
        <v>0</v>
      </c>
      <c r="N1384" s="39">
        <v>0</v>
      </c>
      <c r="O1384" s="39">
        <v>0</v>
      </c>
      <c r="P1384" s="39">
        <v>0</v>
      </c>
      <c r="Q1384" s="39">
        <v>0</v>
      </c>
      <c r="R1384" s="39">
        <v>0</v>
      </c>
      <c r="S1384" s="39">
        <v>0</v>
      </c>
      <c r="T1384" s="39">
        <v>0</v>
      </c>
      <c r="U1384" s="39">
        <v>0</v>
      </c>
      <c r="V1384" s="39">
        <v>0</v>
      </c>
      <c r="W1384" s="39">
        <v>0</v>
      </c>
      <c r="X1384" s="39">
        <v>0</v>
      </c>
      <c r="Y1384" s="39">
        <v>0</v>
      </c>
      <c r="Z1384" s="39">
        <v>0</v>
      </c>
      <c r="AA1384" s="39">
        <v>0</v>
      </c>
      <c r="AB1384" s="39">
        <v>0</v>
      </c>
      <c r="AC1384" s="39">
        <v>0</v>
      </c>
      <c r="AD1384" s="39">
        <v>0</v>
      </c>
      <c r="AE1384" s="39">
        <v>0</v>
      </c>
      <c r="AF1384" s="39">
        <v>0</v>
      </c>
      <c r="AG1384" s="39">
        <v>0</v>
      </c>
      <c r="AH1384" s="39">
        <v>0</v>
      </c>
      <c r="AI1384" s="39">
        <v>0</v>
      </c>
      <c r="AJ1384" s="39">
        <v>0</v>
      </c>
      <c r="AK1384" s="39">
        <v>0</v>
      </c>
      <c r="AL1384" s="39">
        <v>0</v>
      </c>
      <c r="AM1384" s="39">
        <v>0</v>
      </c>
      <c r="AN1384" s="39">
        <v>0</v>
      </c>
      <c r="AO1384" s="39">
        <v>0</v>
      </c>
      <c r="AP1384" s="39">
        <v>0</v>
      </c>
      <c r="AQ1384" s="39">
        <v>0</v>
      </c>
      <c r="AR1384" s="39">
        <v>0</v>
      </c>
      <c r="AS1384" s="39">
        <v>0</v>
      </c>
      <c r="AT1384" s="39">
        <v>0</v>
      </c>
      <c r="AU1384" s="39">
        <v>1207</v>
      </c>
      <c r="AV1384" s="39">
        <v>632</v>
      </c>
      <c r="AW1384" s="75" t="s">
        <v>25</v>
      </c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</row>
    <row r="1385" spans="1:61" ht="15.75">
      <c r="A1385" s="62"/>
      <c r="B1385" s="9">
        <v>2016</v>
      </c>
      <c r="C1385" s="39">
        <v>0</v>
      </c>
      <c r="D1385" s="39">
        <v>0</v>
      </c>
      <c r="E1385" s="39">
        <v>7.2409999999999997</v>
      </c>
      <c r="F1385" s="39">
        <v>4.3171128000000003</v>
      </c>
      <c r="G1385" s="39">
        <v>0</v>
      </c>
      <c r="H1385" s="39">
        <v>0</v>
      </c>
      <c r="I1385" s="39"/>
      <c r="J1385" s="39">
        <v>0</v>
      </c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>
        <v>7</v>
      </c>
      <c r="AL1385" s="39">
        <v>6.0514999999999999</v>
      </c>
      <c r="AM1385" s="39"/>
      <c r="AN1385" s="39"/>
      <c r="AO1385" s="39"/>
      <c r="AP1385" s="39"/>
      <c r="AQ1385" s="39"/>
      <c r="AR1385" s="39"/>
      <c r="AS1385" s="39"/>
      <c r="AT1385" s="39"/>
      <c r="AU1385" s="39">
        <v>14.241</v>
      </c>
      <c r="AV1385" s="39">
        <v>10.368612800000001</v>
      </c>
      <c r="AW1385" s="75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</row>
    <row r="1386" spans="1:61" ht="15.75">
      <c r="A1386" s="62"/>
      <c r="B1386" s="9">
        <v>2017</v>
      </c>
      <c r="C1386" s="39"/>
      <c r="D1386" s="39"/>
      <c r="E1386" s="39">
        <v>1.3580000000000001</v>
      </c>
      <c r="F1386" s="39">
        <v>2.2947185000000001</v>
      </c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>
        <v>27.2</v>
      </c>
      <c r="AL1386" s="39">
        <v>36.855946530000004</v>
      </c>
      <c r="AM1386" s="39"/>
      <c r="AN1386" s="39"/>
      <c r="AO1386" s="39"/>
      <c r="AP1386" s="39"/>
      <c r="AQ1386" s="39"/>
      <c r="AR1386" s="39"/>
      <c r="AS1386" s="39"/>
      <c r="AT1386" s="39"/>
      <c r="AU1386" s="39">
        <v>28.558</v>
      </c>
      <c r="AV1386" s="39">
        <v>39.150665030000006</v>
      </c>
      <c r="AW1386" s="75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</row>
    <row r="1387" spans="1:61" ht="15.75">
      <c r="A1387" s="62" t="s">
        <v>26</v>
      </c>
      <c r="B1387" s="9">
        <v>2015</v>
      </c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>
        <v>0</v>
      </c>
      <c r="AV1387" s="39">
        <v>0</v>
      </c>
      <c r="AW1387" s="75" t="s">
        <v>27</v>
      </c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</row>
    <row r="1388" spans="1:61" ht="15.75">
      <c r="A1388" s="62"/>
      <c r="B1388" s="9">
        <v>2016</v>
      </c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>
        <v>0</v>
      </c>
      <c r="AV1388" s="39">
        <v>0</v>
      </c>
      <c r="AW1388" s="75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</row>
    <row r="1389" spans="1:61" ht="15.75">
      <c r="A1389" s="62"/>
      <c r="B1389" s="9">
        <v>2017</v>
      </c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75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</row>
    <row r="1390" spans="1:61" ht="15.75">
      <c r="A1390" s="62" t="s">
        <v>136</v>
      </c>
      <c r="B1390" s="9">
        <v>2015</v>
      </c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>
        <v>41</v>
      </c>
      <c r="R1390" s="39">
        <v>39</v>
      </c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>
        <v>4716</v>
      </c>
      <c r="AT1390" s="39">
        <v>1698</v>
      </c>
      <c r="AU1390" s="39">
        <v>4757</v>
      </c>
      <c r="AV1390" s="39">
        <v>1737</v>
      </c>
      <c r="AW1390" s="75" t="s">
        <v>128</v>
      </c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</row>
    <row r="1391" spans="1:61" ht="15.75">
      <c r="A1391" s="62"/>
      <c r="B1391" s="9">
        <v>2016</v>
      </c>
      <c r="C1391" s="39"/>
      <c r="D1391" s="39"/>
      <c r="E1391" s="39"/>
      <c r="F1391" s="39"/>
      <c r="G1391" s="39"/>
      <c r="H1391" s="39"/>
      <c r="I1391" s="39">
        <v>6</v>
      </c>
      <c r="J1391" s="39">
        <v>10</v>
      </c>
      <c r="K1391" s="39"/>
      <c r="L1391" s="39"/>
      <c r="M1391" s="39"/>
      <c r="N1391" s="39"/>
      <c r="O1391" s="39"/>
      <c r="P1391" s="39"/>
      <c r="Q1391" s="39">
        <v>261</v>
      </c>
      <c r="R1391" s="39">
        <v>121</v>
      </c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>
        <v>267</v>
      </c>
      <c r="AV1391" s="39">
        <v>131</v>
      </c>
      <c r="AW1391" s="75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</row>
    <row r="1392" spans="1:61" ht="15.75">
      <c r="A1392" s="62"/>
      <c r="B1392" s="9">
        <v>2017</v>
      </c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75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</row>
    <row r="1393" spans="1:61" ht="15.75">
      <c r="A1393" s="62" t="s">
        <v>30</v>
      </c>
      <c r="B1393" s="9">
        <v>2015</v>
      </c>
      <c r="C1393" s="39">
        <v>8020</v>
      </c>
      <c r="D1393" s="39">
        <v>2929</v>
      </c>
      <c r="E1393" s="39">
        <v>927</v>
      </c>
      <c r="F1393" s="39">
        <v>1246</v>
      </c>
      <c r="G1393" s="39">
        <v>415</v>
      </c>
      <c r="H1393" s="39">
        <v>813</v>
      </c>
      <c r="I1393" s="39"/>
      <c r="J1393" s="39"/>
      <c r="K1393" s="39"/>
      <c r="L1393" s="39"/>
      <c r="M1393" s="39"/>
      <c r="N1393" s="39"/>
      <c r="O1393" s="39"/>
      <c r="P1393" s="39">
        <v>0</v>
      </c>
      <c r="Q1393" s="39"/>
      <c r="R1393" s="39"/>
      <c r="S1393" s="39">
        <v>55</v>
      </c>
      <c r="T1393" s="39">
        <v>102</v>
      </c>
      <c r="U1393" s="39">
        <v>132</v>
      </c>
      <c r="V1393" s="39">
        <v>148</v>
      </c>
      <c r="W1393" s="39">
        <v>75</v>
      </c>
      <c r="X1393" s="39">
        <v>48</v>
      </c>
      <c r="Y1393" s="39">
        <v>59</v>
      </c>
      <c r="Z1393" s="39">
        <v>67</v>
      </c>
      <c r="AA1393" s="39">
        <v>50</v>
      </c>
      <c r="AB1393" s="39">
        <v>27</v>
      </c>
      <c r="AC1393" s="39"/>
      <c r="AD1393" s="39"/>
      <c r="AE1393" s="39">
        <v>205</v>
      </c>
      <c r="AF1393" s="39">
        <v>290</v>
      </c>
      <c r="AG1393" s="39">
        <v>3444</v>
      </c>
      <c r="AH1393" s="39">
        <v>3804</v>
      </c>
      <c r="AI1393" s="39">
        <v>76</v>
      </c>
      <c r="AJ1393" s="39">
        <v>71</v>
      </c>
      <c r="AK1393" s="39">
        <v>370</v>
      </c>
      <c r="AL1393" s="39">
        <v>289</v>
      </c>
      <c r="AM1393" s="39">
        <v>177</v>
      </c>
      <c r="AN1393" s="39">
        <v>183</v>
      </c>
      <c r="AO1393" s="39">
        <v>6</v>
      </c>
      <c r="AP1393" s="39">
        <v>35</v>
      </c>
      <c r="AQ1393" s="39">
        <v>45</v>
      </c>
      <c r="AR1393" s="39">
        <v>129</v>
      </c>
      <c r="AS1393" s="39">
        <v>13230</v>
      </c>
      <c r="AT1393" s="39">
        <v>5597</v>
      </c>
      <c r="AU1393" s="39">
        <v>27286</v>
      </c>
      <c r="AV1393" s="39">
        <v>15778</v>
      </c>
      <c r="AW1393" s="75" t="s">
        <v>31</v>
      </c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</row>
    <row r="1394" spans="1:61" ht="15.75">
      <c r="A1394" s="62"/>
      <c r="B1394" s="9">
        <v>2016</v>
      </c>
      <c r="C1394" s="39">
        <v>7468</v>
      </c>
      <c r="D1394" s="39">
        <v>2533</v>
      </c>
      <c r="E1394" s="39">
        <v>677</v>
      </c>
      <c r="F1394" s="39">
        <v>880</v>
      </c>
      <c r="G1394" s="39">
        <v>418</v>
      </c>
      <c r="H1394" s="39">
        <v>607</v>
      </c>
      <c r="I1394" s="39"/>
      <c r="J1394" s="39"/>
      <c r="K1394" s="39"/>
      <c r="L1394" s="39"/>
      <c r="M1394" s="39"/>
      <c r="N1394" s="39"/>
      <c r="O1394" s="39">
        <v>99</v>
      </c>
      <c r="P1394" s="39">
        <v>73</v>
      </c>
      <c r="Q1394" s="39"/>
      <c r="R1394" s="39"/>
      <c r="S1394" s="39">
        <v>127</v>
      </c>
      <c r="T1394" s="39">
        <v>365</v>
      </c>
      <c r="U1394" s="39"/>
      <c r="V1394" s="39"/>
      <c r="W1394" s="39"/>
      <c r="X1394" s="39"/>
      <c r="Y1394" s="39">
        <v>36</v>
      </c>
      <c r="Z1394" s="39">
        <v>41</v>
      </c>
      <c r="AA1394" s="39"/>
      <c r="AB1394" s="39"/>
      <c r="AC1394" s="39"/>
      <c r="AD1394" s="39"/>
      <c r="AE1394" s="39">
        <v>185</v>
      </c>
      <c r="AF1394" s="39">
        <v>183</v>
      </c>
      <c r="AG1394" s="39">
        <v>3539</v>
      </c>
      <c r="AH1394" s="39">
        <v>2797</v>
      </c>
      <c r="AI1394" s="39"/>
      <c r="AJ1394" s="39"/>
      <c r="AK1394" s="39"/>
      <c r="AL1394" s="39"/>
      <c r="AM1394" s="39"/>
      <c r="AN1394" s="39"/>
      <c r="AO1394" s="39"/>
      <c r="AP1394" s="39"/>
      <c r="AQ1394" s="39">
        <v>47</v>
      </c>
      <c r="AR1394" s="39">
        <v>128</v>
      </c>
      <c r="AS1394" s="39">
        <v>9112</v>
      </c>
      <c r="AT1394" s="39">
        <v>3596</v>
      </c>
      <c r="AU1394" s="39">
        <v>21708</v>
      </c>
      <c r="AV1394" s="39">
        <v>11203</v>
      </c>
      <c r="AW1394" s="75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</row>
    <row r="1395" spans="1:61" ht="15.75">
      <c r="A1395" s="62"/>
      <c r="B1395" s="9">
        <v>2017</v>
      </c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75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</row>
    <row r="1396" spans="1:61" ht="15.75">
      <c r="A1396" s="62" t="s">
        <v>32</v>
      </c>
      <c r="B1396" s="9">
        <v>2015</v>
      </c>
      <c r="C1396" s="39"/>
      <c r="D1396" s="39"/>
      <c r="E1396" s="39">
        <v>275.45</v>
      </c>
      <c r="F1396" s="39">
        <v>264.39999999999998</v>
      </c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>
        <v>349.8</v>
      </c>
      <c r="R1396" s="39">
        <v>311.32</v>
      </c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>
        <v>59.97</v>
      </c>
      <c r="AF1396" s="39">
        <v>53.31</v>
      </c>
      <c r="AG1396" s="39"/>
      <c r="AH1396" s="39"/>
      <c r="AI1396" s="39"/>
      <c r="AJ1396" s="39"/>
      <c r="AK1396" s="39">
        <v>5</v>
      </c>
      <c r="AL1396" s="39">
        <v>3.9</v>
      </c>
      <c r="AM1396" s="39">
        <v>46.7</v>
      </c>
      <c r="AN1396" s="39">
        <v>25.68</v>
      </c>
      <c r="AO1396" s="39"/>
      <c r="AP1396" s="39"/>
      <c r="AQ1396" s="39"/>
      <c r="AR1396" s="39"/>
      <c r="AS1396" s="39">
        <v>310</v>
      </c>
      <c r="AT1396" s="39">
        <v>162.75</v>
      </c>
      <c r="AU1396" s="39">
        <v>1046.92</v>
      </c>
      <c r="AV1396" s="39">
        <v>821.3599999999999</v>
      </c>
      <c r="AW1396" s="75" t="s">
        <v>33</v>
      </c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</row>
    <row r="1397" spans="1:61" ht="15.75">
      <c r="A1397" s="62"/>
      <c r="B1397" s="9">
        <v>2016</v>
      </c>
      <c r="C1397" s="39">
        <v>199</v>
      </c>
      <c r="D1397" s="39">
        <v>33.432000000000002</v>
      </c>
      <c r="E1397" s="39">
        <v>3432.93</v>
      </c>
      <c r="F1397" s="39">
        <v>574.49399000000005</v>
      </c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>
        <v>11584.54</v>
      </c>
      <c r="R1397" s="39">
        <v>15323.787200000001</v>
      </c>
      <c r="S1397" s="39"/>
      <c r="T1397" s="39"/>
      <c r="U1397" s="39"/>
      <c r="V1397" s="39"/>
      <c r="W1397" s="39"/>
      <c r="X1397" s="39"/>
      <c r="Y1397" s="39"/>
      <c r="Z1397" s="39"/>
      <c r="AA1397" s="39">
        <v>250</v>
      </c>
      <c r="AB1397" s="39">
        <v>46090</v>
      </c>
      <c r="AC1397" s="39"/>
      <c r="AD1397" s="39"/>
      <c r="AE1397" s="39">
        <v>807.61</v>
      </c>
      <c r="AF1397" s="39">
        <v>120085.52352</v>
      </c>
      <c r="AG1397" s="39"/>
      <c r="AH1397" s="39"/>
      <c r="AI1397" s="39"/>
      <c r="AJ1397" s="39"/>
      <c r="AK1397" s="39"/>
      <c r="AL1397" s="39"/>
      <c r="AM1397" s="39">
        <v>111.17</v>
      </c>
      <c r="AN1397" s="39">
        <v>28.528960000000001</v>
      </c>
      <c r="AO1397" s="39"/>
      <c r="AP1397" s="39"/>
      <c r="AQ1397" s="39"/>
      <c r="AR1397" s="39"/>
      <c r="AS1397" s="39">
        <v>21002</v>
      </c>
      <c r="AT1397" s="39">
        <v>9491.1244399999996</v>
      </c>
      <c r="AU1397" s="39">
        <v>37387.25</v>
      </c>
      <c r="AV1397" s="39">
        <v>191626.89010999998</v>
      </c>
      <c r="AW1397" s="75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</row>
    <row r="1398" spans="1:61" ht="15.75">
      <c r="A1398" s="62"/>
      <c r="B1398" s="9">
        <v>2017</v>
      </c>
      <c r="C1398" s="39">
        <v>95.5</v>
      </c>
      <c r="D1398" s="39">
        <v>160</v>
      </c>
      <c r="E1398" s="39">
        <v>3325.68</v>
      </c>
      <c r="F1398" s="39">
        <v>780</v>
      </c>
      <c r="G1398" s="39">
        <v>0</v>
      </c>
      <c r="H1398" s="39">
        <v>0</v>
      </c>
      <c r="I1398" s="39">
        <v>0</v>
      </c>
      <c r="J1398" s="39">
        <v>0</v>
      </c>
      <c r="K1398" s="39">
        <v>0</v>
      </c>
      <c r="L1398" s="39">
        <v>0</v>
      </c>
      <c r="M1398" s="39">
        <v>0</v>
      </c>
      <c r="N1398" s="39">
        <v>0</v>
      </c>
      <c r="O1398" s="39">
        <v>0</v>
      </c>
      <c r="P1398" s="39">
        <v>0</v>
      </c>
      <c r="Q1398" s="39">
        <v>5909.6</v>
      </c>
      <c r="R1398" s="39">
        <v>492</v>
      </c>
      <c r="S1398" s="39">
        <v>0</v>
      </c>
      <c r="T1398" s="39">
        <v>0</v>
      </c>
      <c r="U1398" s="39">
        <v>0</v>
      </c>
      <c r="V1398" s="39">
        <v>0</v>
      </c>
      <c r="W1398" s="39">
        <v>6092</v>
      </c>
      <c r="X1398" s="39">
        <v>1096</v>
      </c>
      <c r="Y1398" s="39">
        <v>0</v>
      </c>
      <c r="Z1398" s="39">
        <v>0</v>
      </c>
      <c r="AA1398" s="39">
        <v>0</v>
      </c>
      <c r="AB1398" s="39">
        <v>0</v>
      </c>
      <c r="AC1398" s="39">
        <v>0</v>
      </c>
      <c r="AD1398" s="39">
        <v>0</v>
      </c>
      <c r="AE1398" s="39">
        <v>596.4</v>
      </c>
      <c r="AF1398" s="39">
        <v>1189</v>
      </c>
      <c r="AG1398" s="39">
        <v>0</v>
      </c>
      <c r="AH1398" s="39">
        <v>0</v>
      </c>
      <c r="AI1398" s="39">
        <v>400</v>
      </c>
      <c r="AJ1398" s="39">
        <v>72</v>
      </c>
      <c r="AK1398" s="39">
        <v>0</v>
      </c>
      <c r="AL1398" s="39">
        <v>0</v>
      </c>
      <c r="AM1398" s="39">
        <v>0</v>
      </c>
      <c r="AN1398" s="39">
        <v>0</v>
      </c>
      <c r="AO1398" s="39">
        <v>0</v>
      </c>
      <c r="AP1398" s="39">
        <v>0</v>
      </c>
      <c r="AQ1398" s="39">
        <v>0</v>
      </c>
      <c r="AR1398" s="39">
        <v>0</v>
      </c>
      <c r="AS1398" s="39">
        <v>56.5</v>
      </c>
      <c r="AT1398" s="39">
        <v>2190</v>
      </c>
      <c r="AU1398" s="39">
        <v>16475.68</v>
      </c>
      <c r="AV1398" s="39">
        <v>5974</v>
      </c>
      <c r="AW1398" s="75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</row>
    <row r="1399" spans="1:61" ht="15.75">
      <c r="A1399" s="62" t="s">
        <v>34</v>
      </c>
      <c r="B1399" s="9">
        <v>2015</v>
      </c>
      <c r="C1399" s="39">
        <v>2926.0390000000002</v>
      </c>
      <c r="D1399" s="39">
        <v>6147.3891000000003</v>
      </c>
      <c r="E1399" s="39">
        <v>51</v>
      </c>
      <c r="F1399" s="39">
        <v>100</v>
      </c>
      <c r="G1399" s="39">
        <v>1</v>
      </c>
      <c r="H1399" s="39">
        <v>3</v>
      </c>
      <c r="I1399" s="39"/>
      <c r="J1399" s="39"/>
      <c r="K1399" s="39"/>
      <c r="L1399" s="39"/>
      <c r="M1399" s="39"/>
      <c r="N1399" s="39"/>
      <c r="O1399" s="39"/>
      <c r="P1399" s="39"/>
      <c r="Q1399" s="39">
        <v>625</v>
      </c>
      <c r="R1399" s="39">
        <v>723</v>
      </c>
      <c r="S1399" s="39">
        <v>0</v>
      </c>
      <c r="T1399" s="39">
        <v>0</v>
      </c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>
        <v>37</v>
      </c>
      <c r="AF1399" s="39">
        <v>42</v>
      </c>
      <c r="AG1399" s="39">
        <v>3</v>
      </c>
      <c r="AH1399" s="39">
        <v>9</v>
      </c>
      <c r="AI1399" s="39"/>
      <c r="AJ1399" s="39"/>
      <c r="AK1399" s="39"/>
      <c r="AL1399" s="39"/>
      <c r="AM1399" s="39">
        <v>1</v>
      </c>
      <c r="AN1399" s="39">
        <v>8.3411999999999988</v>
      </c>
      <c r="AO1399" s="39"/>
      <c r="AP1399" s="39"/>
      <c r="AQ1399" s="39"/>
      <c r="AR1399" s="39"/>
      <c r="AS1399" s="39">
        <v>62</v>
      </c>
      <c r="AT1399" s="39">
        <v>69</v>
      </c>
      <c r="AU1399" s="39">
        <v>3706.0390000000002</v>
      </c>
      <c r="AV1399" s="39">
        <v>7101.7303000000002</v>
      </c>
      <c r="AW1399" s="75" t="s">
        <v>35</v>
      </c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</row>
    <row r="1400" spans="1:61" ht="15.75">
      <c r="A1400" s="62"/>
      <c r="B1400" s="9">
        <v>2016</v>
      </c>
      <c r="C1400" s="39"/>
      <c r="D1400" s="39"/>
      <c r="E1400" s="39">
        <v>54</v>
      </c>
      <c r="F1400" s="39">
        <v>35</v>
      </c>
      <c r="G1400" s="39">
        <v>2</v>
      </c>
      <c r="H1400" s="39">
        <v>4</v>
      </c>
      <c r="I1400" s="39"/>
      <c r="J1400" s="39"/>
      <c r="K1400" s="39"/>
      <c r="L1400" s="39"/>
      <c r="M1400" s="39"/>
      <c r="N1400" s="39"/>
      <c r="O1400" s="39"/>
      <c r="P1400" s="39"/>
      <c r="Q1400" s="39">
        <v>1177</v>
      </c>
      <c r="R1400" s="39">
        <v>1225</v>
      </c>
      <c r="S1400" s="39">
        <v>1.4710000000000001</v>
      </c>
      <c r="T1400" s="39">
        <v>0.22653400000000001</v>
      </c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>
        <v>15</v>
      </c>
      <c r="AF1400" s="39">
        <v>9</v>
      </c>
      <c r="AG1400" s="39">
        <v>98</v>
      </c>
      <c r="AH1400" s="39">
        <v>27</v>
      </c>
      <c r="AI1400" s="40">
        <v>2</v>
      </c>
      <c r="AJ1400" s="41">
        <v>2</v>
      </c>
      <c r="AK1400" s="39"/>
      <c r="AL1400" s="39"/>
      <c r="AM1400" s="39">
        <v>0</v>
      </c>
      <c r="AN1400" s="39">
        <v>0</v>
      </c>
      <c r="AO1400" s="39"/>
      <c r="AP1400" s="39"/>
      <c r="AQ1400" s="39"/>
      <c r="AR1400" s="39"/>
      <c r="AS1400" s="39"/>
      <c r="AT1400" s="39"/>
      <c r="AU1400" s="39">
        <v>1349.471</v>
      </c>
      <c r="AV1400" s="39">
        <v>1302.2265339999999</v>
      </c>
      <c r="AW1400" s="75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</row>
    <row r="1401" spans="1:61" ht="15.75">
      <c r="A1401" s="62"/>
      <c r="B1401" s="9">
        <v>2017</v>
      </c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75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</row>
    <row r="1402" spans="1:61" ht="15.75">
      <c r="A1402" s="62" t="s">
        <v>93</v>
      </c>
      <c r="B1402" s="9">
        <v>2015</v>
      </c>
      <c r="C1402" s="39"/>
      <c r="D1402" s="39"/>
      <c r="E1402" s="39"/>
      <c r="F1402" s="39"/>
      <c r="G1402" s="39">
        <v>1</v>
      </c>
      <c r="H1402" s="39">
        <v>3</v>
      </c>
      <c r="I1402" s="39"/>
      <c r="J1402" s="39"/>
      <c r="K1402" s="39"/>
      <c r="L1402" s="39"/>
      <c r="M1402" s="39"/>
      <c r="N1402" s="39"/>
      <c r="O1402" s="39"/>
      <c r="P1402" s="39"/>
      <c r="Q1402" s="39">
        <v>116</v>
      </c>
      <c r="R1402" s="39">
        <v>66</v>
      </c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>
        <v>10</v>
      </c>
      <c r="AF1402" s="39">
        <v>22</v>
      </c>
      <c r="AG1402" s="39">
        <v>11</v>
      </c>
      <c r="AH1402" s="39">
        <v>12</v>
      </c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>
        <v>138</v>
      </c>
      <c r="AV1402" s="39">
        <v>103</v>
      </c>
      <c r="AW1402" s="75" t="s">
        <v>129</v>
      </c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</row>
    <row r="1403" spans="1:61" ht="15.75">
      <c r="A1403" s="62"/>
      <c r="B1403" s="9">
        <v>2016</v>
      </c>
      <c r="C1403" s="39"/>
      <c r="D1403" s="39"/>
      <c r="E1403" s="39"/>
      <c r="F1403" s="39"/>
      <c r="G1403" s="39">
        <v>8</v>
      </c>
      <c r="H1403" s="39">
        <v>17</v>
      </c>
      <c r="I1403" s="39"/>
      <c r="J1403" s="39"/>
      <c r="K1403" s="39"/>
      <c r="L1403" s="39"/>
      <c r="M1403" s="39"/>
      <c r="N1403" s="39"/>
      <c r="O1403" s="39"/>
      <c r="P1403" s="39"/>
      <c r="Q1403" s="39">
        <v>68</v>
      </c>
      <c r="R1403" s="39">
        <v>27</v>
      </c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>
        <v>76</v>
      </c>
      <c r="AV1403" s="39">
        <v>44</v>
      </c>
      <c r="AW1403" s="75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</row>
    <row r="1404" spans="1:61" ht="15.75">
      <c r="A1404" s="62"/>
      <c r="B1404" s="9">
        <v>2017</v>
      </c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75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</row>
    <row r="1405" spans="1:61" ht="15.75">
      <c r="A1405" s="62" t="s">
        <v>38</v>
      </c>
      <c r="B1405" s="9">
        <v>2015</v>
      </c>
      <c r="C1405" s="39"/>
      <c r="D1405" s="39"/>
      <c r="E1405" s="39">
        <v>0</v>
      </c>
      <c r="F1405" s="39">
        <v>0</v>
      </c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>
        <v>2</v>
      </c>
      <c r="AF1405" s="39">
        <v>1</v>
      </c>
      <c r="AG1405" s="39"/>
      <c r="AH1405" s="39"/>
      <c r="AI1405" s="39"/>
      <c r="AJ1405" s="39"/>
      <c r="AK1405" s="39"/>
      <c r="AL1405" s="39"/>
      <c r="AM1405" s="39">
        <v>0</v>
      </c>
      <c r="AN1405" s="39">
        <v>0</v>
      </c>
      <c r="AO1405" s="39"/>
      <c r="AP1405" s="39"/>
      <c r="AQ1405" s="39"/>
      <c r="AR1405" s="39"/>
      <c r="AS1405" s="39"/>
      <c r="AT1405" s="39"/>
      <c r="AU1405" s="39">
        <v>2</v>
      </c>
      <c r="AV1405" s="39">
        <v>1</v>
      </c>
      <c r="AW1405" s="75" t="s">
        <v>39</v>
      </c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</row>
    <row r="1406" spans="1:61" ht="15.75">
      <c r="A1406" s="62"/>
      <c r="B1406" s="9">
        <v>2016</v>
      </c>
      <c r="C1406" s="39"/>
      <c r="D1406" s="39"/>
      <c r="E1406" s="39">
        <v>0</v>
      </c>
      <c r="F1406" s="39">
        <v>0</v>
      </c>
      <c r="G1406" s="39">
        <v>2</v>
      </c>
      <c r="H1406" s="39">
        <v>3</v>
      </c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>
        <v>0</v>
      </c>
      <c r="AF1406" s="39">
        <v>0</v>
      </c>
      <c r="AG1406" s="39"/>
      <c r="AH1406" s="39"/>
      <c r="AI1406" s="40"/>
      <c r="AJ1406" s="41"/>
      <c r="AK1406" s="39"/>
      <c r="AL1406" s="39"/>
      <c r="AM1406" s="39">
        <v>0</v>
      </c>
      <c r="AN1406" s="39">
        <v>0</v>
      </c>
      <c r="AO1406" s="39"/>
      <c r="AP1406" s="39"/>
      <c r="AQ1406" s="39"/>
      <c r="AR1406" s="39"/>
      <c r="AS1406" s="39"/>
      <c r="AT1406" s="39"/>
      <c r="AU1406" s="39">
        <v>2</v>
      </c>
      <c r="AV1406" s="39">
        <v>3</v>
      </c>
      <c r="AW1406" s="75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</row>
    <row r="1407" spans="1:61" ht="15.75">
      <c r="A1407" s="62"/>
      <c r="B1407" s="9">
        <v>2017</v>
      </c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75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</row>
    <row r="1408" spans="1:61" s="48" customFormat="1" ht="15.75">
      <c r="A1408" s="62" t="s">
        <v>95</v>
      </c>
      <c r="B1408" s="9">
        <v>2015</v>
      </c>
      <c r="C1408" s="39">
        <v>577</v>
      </c>
      <c r="D1408" s="39">
        <v>344.46999999999997</v>
      </c>
      <c r="E1408" s="39">
        <v>1166</v>
      </c>
      <c r="F1408" s="39">
        <v>906.5</v>
      </c>
      <c r="G1408" s="39">
        <v>48</v>
      </c>
      <c r="H1408" s="39">
        <v>36.26</v>
      </c>
      <c r="I1408" s="39">
        <v>0</v>
      </c>
      <c r="J1408" s="39">
        <v>0</v>
      </c>
      <c r="K1408" s="39">
        <v>0</v>
      </c>
      <c r="L1408" s="39">
        <v>0</v>
      </c>
      <c r="M1408" s="39">
        <v>0</v>
      </c>
      <c r="N1408" s="39">
        <v>0</v>
      </c>
      <c r="O1408" s="39">
        <v>955</v>
      </c>
      <c r="P1408" s="39">
        <v>681.17</v>
      </c>
      <c r="Q1408" s="39">
        <v>6705</v>
      </c>
      <c r="R1408" s="39">
        <v>2828.2799999999997</v>
      </c>
      <c r="S1408" s="39">
        <v>390</v>
      </c>
      <c r="T1408" s="39">
        <v>419.58</v>
      </c>
      <c r="U1408" s="39">
        <v>0</v>
      </c>
      <c r="V1408" s="39">
        <v>0</v>
      </c>
      <c r="W1408" s="39">
        <v>89668</v>
      </c>
      <c r="X1408" s="39">
        <v>41888.07</v>
      </c>
      <c r="Y1408" s="39">
        <v>21</v>
      </c>
      <c r="Z1408" s="39">
        <v>88.06</v>
      </c>
      <c r="AA1408" s="39"/>
      <c r="AB1408" s="39"/>
      <c r="AC1408" s="39">
        <v>0</v>
      </c>
      <c r="AD1408" s="39">
        <v>0</v>
      </c>
      <c r="AE1408" s="39">
        <v>3464</v>
      </c>
      <c r="AF1408" s="39">
        <v>1274.28</v>
      </c>
      <c r="AG1408" s="39">
        <v>252</v>
      </c>
      <c r="AH1408" s="39">
        <v>178.70999999999998</v>
      </c>
      <c r="AI1408" s="39">
        <v>0</v>
      </c>
      <c r="AJ1408" s="39">
        <v>0</v>
      </c>
      <c r="AK1408" s="39">
        <v>0</v>
      </c>
      <c r="AL1408" s="39">
        <v>0</v>
      </c>
      <c r="AM1408" s="39">
        <v>0</v>
      </c>
      <c r="AN1408" s="39">
        <v>0</v>
      </c>
      <c r="AO1408" s="39">
        <v>0</v>
      </c>
      <c r="AP1408" s="39">
        <v>0</v>
      </c>
      <c r="AQ1408" s="39">
        <v>0</v>
      </c>
      <c r="AR1408" s="39">
        <v>0</v>
      </c>
      <c r="AS1408" s="39">
        <v>46765</v>
      </c>
      <c r="AT1408" s="39">
        <v>21740.46</v>
      </c>
      <c r="AU1408" s="39">
        <v>150011</v>
      </c>
      <c r="AV1408" s="39">
        <v>70385.84</v>
      </c>
      <c r="AW1408" s="75" t="s">
        <v>41</v>
      </c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47"/>
    </row>
    <row r="1409" spans="1:61" s="48" customFormat="1" ht="15.75">
      <c r="A1409" s="62"/>
      <c r="B1409" s="9">
        <v>2016</v>
      </c>
      <c r="C1409" s="39">
        <v>484.92200000000003</v>
      </c>
      <c r="D1409" s="39">
        <v>288.87306000000001</v>
      </c>
      <c r="E1409" s="39">
        <v>2343.221</v>
      </c>
      <c r="F1409" s="39">
        <v>849.58474999999987</v>
      </c>
      <c r="G1409" s="39">
        <v>0</v>
      </c>
      <c r="H1409" s="39">
        <v>0</v>
      </c>
      <c r="I1409" s="39">
        <v>60</v>
      </c>
      <c r="J1409" s="39">
        <v>54.604969999999994</v>
      </c>
      <c r="K1409" s="39">
        <v>0</v>
      </c>
      <c r="L1409" s="39">
        <v>0</v>
      </c>
      <c r="M1409" s="39">
        <v>0</v>
      </c>
      <c r="N1409" s="39">
        <v>0</v>
      </c>
      <c r="O1409" s="39">
        <v>959.9</v>
      </c>
      <c r="P1409" s="39">
        <v>207.31137000000001</v>
      </c>
      <c r="Q1409" s="39">
        <v>6481.0959999999995</v>
      </c>
      <c r="R1409" s="39">
        <v>2486.9180000000001</v>
      </c>
      <c r="S1409" s="39">
        <v>0</v>
      </c>
      <c r="T1409" s="39">
        <v>0</v>
      </c>
      <c r="U1409" s="39">
        <v>0</v>
      </c>
      <c r="V1409" s="39">
        <v>0</v>
      </c>
      <c r="W1409" s="39">
        <v>89107</v>
      </c>
      <c r="X1409" s="39">
        <v>31036.578649999999</v>
      </c>
      <c r="Y1409" s="39">
        <v>50.548000000000002</v>
      </c>
      <c r="Z1409" s="39">
        <v>212.12618000000001</v>
      </c>
      <c r="AA1409" s="39"/>
      <c r="AB1409" s="39"/>
      <c r="AC1409" s="39">
        <v>0</v>
      </c>
      <c r="AD1409" s="39">
        <v>0</v>
      </c>
      <c r="AE1409" s="39">
        <v>1260.877</v>
      </c>
      <c r="AF1409" s="39">
        <v>715.93556999999998</v>
      </c>
      <c r="AG1409" s="39">
        <v>153.54</v>
      </c>
      <c r="AH1409" s="39">
        <v>120.71212999999999</v>
      </c>
      <c r="AI1409" s="39">
        <v>0</v>
      </c>
      <c r="AJ1409" s="39">
        <v>0</v>
      </c>
      <c r="AK1409" s="39">
        <v>0</v>
      </c>
      <c r="AL1409" s="39">
        <v>0</v>
      </c>
      <c r="AM1409" s="39">
        <v>0.315</v>
      </c>
      <c r="AN1409" s="39">
        <v>0.52317999999999998</v>
      </c>
      <c r="AO1409" s="39">
        <v>20</v>
      </c>
      <c r="AP1409" s="39">
        <v>17.816609999999997</v>
      </c>
      <c r="AQ1409" s="39">
        <v>0</v>
      </c>
      <c r="AR1409" s="39">
        <v>0</v>
      </c>
      <c r="AS1409" s="39">
        <v>90570.557000000001</v>
      </c>
      <c r="AT1409" s="39">
        <v>34536.114129999994</v>
      </c>
      <c r="AU1409" s="39">
        <v>200131.076</v>
      </c>
      <c r="AV1409" s="39">
        <v>70527.098599999998</v>
      </c>
      <c r="AW1409" s="75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47"/>
    </row>
    <row r="1410" spans="1:61" s="48" customFormat="1" ht="15.75">
      <c r="A1410" s="62"/>
      <c r="B1410" s="9">
        <v>2017</v>
      </c>
      <c r="C1410" s="39">
        <v>614.024</v>
      </c>
      <c r="D1410" s="39">
        <v>304.3014</v>
      </c>
      <c r="E1410" s="39">
        <v>2856.69</v>
      </c>
      <c r="F1410" s="39">
        <v>954.73040000000003</v>
      </c>
      <c r="G1410" s="39"/>
      <c r="H1410" s="39"/>
      <c r="I1410" s="39">
        <v>40</v>
      </c>
      <c r="J1410" s="39">
        <v>33.022599999999997</v>
      </c>
      <c r="K1410" s="39"/>
      <c r="L1410" s="39"/>
      <c r="M1410" s="39"/>
      <c r="N1410" s="39"/>
      <c r="O1410" s="39">
        <v>744</v>
      </c>
      <c r="P1410" s="39">
        <v>280.93520000000001</v>
      </c>
      <c r="Q1410" s="39">
        <v>9164</v>
      </c>
      <c r="R1410" s="39">
        <v>3045.2656000000002</v>
      </c>
      <c r="S1410" s="39"/>
      <c r="T1410" s="39"/>
      <c r="U1410" s="39"/>
      <c r="V1410" s="39"/>
      <c r="W1410" s="39">
        <v>84290</v>
      </c>
      <c r="X1410" s="39">
        <v>27533.7608</v>
      </c>
      <c r="Y1410" s="39">
        <v>49</v>
      </c>
      <c r="Z1410" s="39">
        <v>14.5756</v>
      </c>
      <c r="AA1410" s="39"/>
      <c r="AB1410" s="39"/>
      <c r="AC1410" s="39"/>
      <c r="AD1410" s="39"/>
      <c r="AE1410" s="39">
        <v>2204.0219999999999</v>
      </c>
      <c r="AF1410" s="39">
        <v>907.29600000000005</v>
      </c>
      <c r="AG1410" s="39">
        <v>97.56</v>
      </c>
      <c r="AH1410" s="39">
        <v>72.266999999999996</v>
      </c>
      <c r="AI1410" s="39"/>
      <c r="AJ1410" s="39"/>
      <c r="AK1410" s="39"/>
      <c r="AL1410" s="39"/>
      <c r="AM1410" s="39"/>
      <c r="AN1410" s="39"/>
      <c r="AO1410" s="39">
        <v>20</v>
      </c>
      <c r="AP1410" s="39">
        <v>16.855799999999999</v>
      </c>
      <c r="AQ1410" s="39"/>
      <c r="AR1410" s="39"/>
      <c r="AS1410" s="39">
        <v>57679.796000000002</v>
      </c>
      <c r="AT1410" s="39">
        <v>26746.233800000002</v>
      </c>
      <c r="AU1410" s="39">
        <v>157759.092</v>
      </c>
      <c r="AV1410" s="39">
        <v>59909.244200000001</v>
      </c>
      <c r="AW1410" s="75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47"/>
    </row>
    <row r="1411" spans="1:61" ht="15.75">
      <c r="A1411" s="62" t="s">
        <v>42</v>
      </c>
      <c r="B1411" s="9">
        <v>2015</v>
      </c>
      <c r="C1411" s="39"/>
      <c r="D1411" s="39"/>
      <c r="E1411" s="39">
        <v>164.37209302325581</v>
      </c>
      <c r="F1411" s="39">
        <v>124</v>
      </c>
      <c r="G1411" s="39">
        <v>6</v>
      </c>
      <c r="H1411" s="39">
        <v>4</v>
      </c>
      <c r="I1411" s="39"/>
      <c r="J1411" s="39"/>
      <c r="K1411" s="39"/>
      <c r="L1411" s="39"/>
      <c r="M1411" s="39"/>
      <c r="N1411" s="39"/>
      <c r="O1411" s="39"/>
      <c r="P1411" s="39"/>
      <c r="Q1411" s="39">
        <v>102</v>
      </c>
      <c r="R1411" s="39">
        <v>68</v>
      </c>
      <c r="S1411" s="39"/>
      <c r="T1411" s="39"/>
      <c r="U1411" s="39"/>
      <c r="V1411" s="39"/>
      <c r="W1411" s="39"/>
      <c r="X1411" s="39"/>
      <c r="Y1411" s="39"/>
      <c r="Z1411" s="39"/>
      <c r="AA1411" s="39">
        <v>2</v>
      </c>
      <c r="AB1411" s="39">
        <v>1</v>
      </c>
      <c r="AC1411" s="39"/>
      <c r="AD1411" s="39"/>
      <c r="AE1411" s="39">
        <v>19</v>
      </c>
      <c r="AF1411" s="39">
        <v>12</v>
      </c>
      <c r="AG1411" s="39">
        <v>16</v>
      </c>
      <c r="AH1411" s="39">
        <v>11</v>
      </c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>
        <v>309.37209302325584</v>
      </c>
      <c r="AV1411" s="39">
        <v>220</v>
      </c>
      <c r="AW1411" s="75" t="s">
        <v>43</v>
      </c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</row>
    <row r="1412" spans="1:61" ht="15.75">
      <c r="A1412" s="62"/>
      <c r="B1412" s="9">
        <v>2016</v>
      </c>
      <c r="C1412" s="39"/>
      <c r="D1412" s="39"/>
      <c r="E1412" s="39">
        <v>115</v>
      </c>
      <c r="F1412" s="39">
        <v>87</v>
      </c>
      <c r="G1412" s="39">
        <v>10</v>
      </c>
      <c r="H1412" s="39">
        <v>8</v>
      </c>
      <c r="I1412" s="39"/>
      <c r="J1412" s="39"/>
      <c r="K1412" s="39"/>
      <c r="L1412" s="39"/>
      <c r="M1412" s="39"/>
      <c r="N1412" s="39"/>
      <c r="O1412" s="39"/>
      <c r="P1412" s="39"/>
      <c r="Q1412" s="39">
        <v>78</v>
      </c>
      <c r="R1412" s="39">
        <v>60</v>
      </c>
      <c r="S1412" s="39"/>
      <c r="T1412" s="39"/>
      <c r="U1412" s="39"/>
      <c r="V1412" s="39"/>
      <c r="W1412" s="39"/>
      <c r="X1412" s="39"/>
      <c r="Y1412" s="39">
        <v>50</v>
      </c>
      <c r="Z1412" s="39">
        <v>38</v>
      </c>
      <c r="AA1412" s="39">
        <v>3</v>
      </c>
      <c r="AB1412" s="39">
        <v>2</v>
      </c>
      <c r="AC1412" s="39"/>
      <c r="AD1412" s="39"/>
      <c r="AE1412" s="39">
        <v>99</v>
      </c>
      <c r="AF1412" s="39">
        <v>75</v>
      </c>
      <c r="AG1412" s="39">
        <v>24</v>
      </c>
      <c r="AH1412" s="39">
        <v>18</v>
      </c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>
        <v>379</v>
      </c>
      <c r="AV1412" s="39">
        <v>288</v>
      </c>
      <c r="AW1412" s="75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</row>
    <row r="1413" spans="1:61" ht="15.75">
      <c r="A1413" s="62"/>
      <c r="B1413" s="9">
        <v>2017</v>
      </c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75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</row>
    <row r="1414" spans="1:61" ht="15.75">
      <c r="A1414" s="62" t="s">
        <v>44</v>
      </c>
      <c r="B1414" s="9">
        <v>2015</v>
      </c>
      <c r="C1414" s="39">
        <v>49</v>
      </c>
      <c r="D1414" s="39">
        <v>26</v>
      </c>
      <c r="E1414" s="39">
        <v>2680</v>
      </c>
      <c r="F1414" s="39">
        <v>1504</v>
      </c>
      <c r="G1414" s="39">
        <v>182</v>
      </c>
      <c r="H1414" s="39">
        <v>141</v>
      </c>
      <c r="I1414" s="39"/>
      <c r="J1414" s="39"/>
      <c r="K1414" s="39"/>
      <c r="L1414" s="39"/>
      <c r="M1414" s="39"/>
      <c r="N1414" s="39"/>
      <c r="O1414" s="39"/>
      <c r="P1414" s="39"/>
      <c r="Q1414" s="39">
        <v>13056</v>
      </c>
      <c r="R1414" s="39">
        <v>7701</v>
      </c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>
        <v>45</v>
      </c>
      <c r="AR1414" s="39">
        <v>181</v>
      </c>
      <c r="AS1414" s="39">
        <v>6</v>
      </c>
      <c r="AT1414" s="39">
        <v>3</v>
      </c>
      <c r="AU1414" s="39">
        <v>16018</v>
      </c>
      <c r="AV1414" s="39">
        <v>9556</v>
      </c>
      <c r="AW1414" s="75" t="s">
        <v>45</v>
      </c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</row>
    <row r="1415" spans="1:61" ht="15.75">
      <c r="A1415" s="62"/>
      <c r="B1415" s="9">
        <v>2016</v>
      </c>
      <c r="C1415" s="39">
        <v>206</v>
      </c>
      <c r="D1415" s="39">
        <v>113</v>
      </c>
      <c r="E1415" s="39">
        <v>1944</v>
      </c>
      <c r="F1415" s="39">
        <v>1097</v>
      </c>
      <c r="G1415" s="39">
        <v>50</v>
      </c>
      <c r="H1415" s="39">
        <v>41</v>
      </c>
      <c r="I1415" s="39"/>
      <c r="J1415" s="39"/>
      <c r="K1415" s="39"/>
      <c r="L1415" s="39"/>
      <c r="M1415" s="39"/>
      <c r="N1415" s="39"/>
      <c r="O1415" s="39"/>
      <c r="P1415" s="39"/>
      <c r="Q1415" s="39">
        <v>14262</v>
      </c>
      <c r="R1415" s="39">
        <v>7816</v>
      </c>
      <c r="S1415" s="39"/>
      <c r="T1415" s="39"/>
      <c r="U1415" s="39"/>
      <c r="V1415" s="39"/>
      <c r="W1415" s="39">
        <v>42</v>
      </c>
      <c r="X1415" s="39">
        <v>14</v>
      </c>
      <c r="Y1415" s="39"/>
      <c r="Z1415" s="39"/>
      <c r="AA1415" s="39"/>
      <c r="AB1415" s="39"/>
      <c r="AC1415" s="39"/>
      <c r="AD1415" s="39"/>
      <c r="AE1415" s="39"/>
      <c r="AF1415" s="39"/>
      <c r="AG1415" s="39">
        <v>258</v>
      </c>
      <c r="AH1415" s="39">
        <v>144</v>
      </c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>
        <v>16762</v>
      </c>
      <c r="AV1415" s="39">
        <v>9225</v>
      </c>
      <c r="AW1415" s="75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</row>
    <row r="1416" spans="1:61" ht="15.75">
      <c r="A1416" s="62"/>
      <c r="B1416" s="9">
        <v>2017</v>
      </c>
      <c r="C1416" s="39">
        <v>74</v>
      </c>
      <c r="D1416" s="39">
        <v>138</v>
      </c>
      <c r="E1416" s="39">
        <v>711</v>
      </c>
      <c r="F1416" s="39">
        <v>1793</v>
      </c>
      <c r="G1416" s="39">
        <v>100</v>
      </c>
      <c r="H1416" s="39">
        <v>306</v>
      </c>
      <c r="I1416" s="39"/>
      <c r="J1416" s="39"/>
      <c r="K1416" s="39"/>
      <c r="L1416" s="39"/>
      <c r="M1416" s="39"/>
      <c r="N1416" s="39"/>
      <c r="O1416" s="39"/>
      <c r="P1416" s="39"/>
      <c r="Q1416" s="39">
        <v>8945</v>
      </c>
      <c r="R1416" s="39">
        <v>20337</v>
      </c>
      <c r="S1416" s="39"/>
      <c r="T1416" s="39"/>
      <c r="U1416" s="39"/>
      <c r="V1416" s="39"/>
      <c r="W1416" s="39"/>
      <c r="X1416" s="39"/>
      <c r="Y1416" s="39"/>
      <c r="Z1416" s="39"/>
      <c r="AA1416" s="39">
        <v>113</v>
      </c>
      <c r="AB1416" s="39">
        <v>988</v>
      </c>
      <c r="AC1416" s="39"/>
      <c r="AD1416" s="39"/>
      <c r="AE1416" s="39"/>
      <c r="AF1416" s="39"/>
      <c r="AG1416" s="39">
        <v>162</v>
      </c>
      <c r="AH1416" s="39">
        <v>472</v>
      </c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>
        <v>10105</v>
      </c>
      <c r="AV1416" s="39">
        <v>24001</v>
      </c>
      <c r="AW1416" s="75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</row>
    <row r="1417" spans="1:61" ht="15.75">
      <c r="A1417" s="62" t="s">
        <v>46</v>
      </c>
      <c r="B1417" s="9">
        <v>2015</v>
      </c>
      <c r="C1417" s="39">
        <v>649</v>
      </c>
      <c r="D1417" s="39">
        <v>837</v>
      </c>
      <c r="E1417" s="39">
        <v>2128</v>
      </c>
      <c r="F1417" s="39">
        <v>1891</v>
      </c>
      <c r="G1417" s="39">
        <v>541</v>
      </c>
      <c r="H1417" s="39">
        <v>351</v>
      </c>
      <c r="I1417" s="39"/>
      <c r="J1417" s="39"/>
      <c r="K1417" s="39"/>
      <c r="L1417" s="39"/>
      <c r="M1417" s="39">
        <v>3</v>
      </c>
      <c r="N1417" s="39">
        <v>2</v>
      </c>
      <c r="O1417" s="39"/>
      <c r="P1417" s="39"/>
      <c r="Q1417" s="39">
        <v>62578</v>
      </c>
      <c r="R1417" s="39">
        <v>39755</v>
      </c>
      <c r="S1417" s="39"/>
      <c r="T1417" s="39"/>
      <c r="U1417" s="39"/>
      <c r="V1417" s="39"/>
      <c r="W1417" s="39"/>
      <c r="X1417" s="39"/>
      <c r="Y1417" s="39">
        <v>1489</v>
      </c>
      <c r="Z1417" s="39">
        <v>935</v>
      </c>
      <c r="AA1417" s="39"/>
      <c r="AB1417" s="39"/>
      <c r="AC1417" s="39"/>
      <c r="AD1417" s="39"/>
      <c r="AE1417" s="39">
        <v>3352</v>
      </c>
      <c r="AF1417" s="39">
        <v>2135</v>
      </c>
      <c r="AG1417" s="39"/>
      <c r="AH1417" s="39"/>
      <c r="AI1417" s="39"/>
      <c r="AJ1417" s="39"/>
      <c r="AK1417" s="39"/>
      <c r="AL1417" s="39">
        <v>1</v>
      </c>
      <c r="AM1417" s="39"/>
      <c r="AN1417" s="39"/>
      <c r="AO1417" s="39">
        <v>2</v>
      </c>
      <c r="AP1417" s="39">
        <v>5</v>
      </c>
      <c r="AQ1417" s="39"/>
      <c r="AR1417" s="39"/>
      <c r="AS1417" s="39">
        <v>45</v>
      </c>
      <c r="AT1417" s="39">
        <v>62</v>
      </c>
      <c r="AU1417" s="39">
        <v>70787</v>
      </c>
      <c r="AV1417" s="39">
        <v>45974</v>
      </c>
      <c r="AW1417" s="75" t="s">
        <v>47</v>
      </c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</row>
    <row r="1418" spans="1:61" ht="15.75">
      <c r="A1418" s="62"/>
      <c r="B1418" s="9">
        <v>2016</v>
      </c>
      <c r="C1418" s="39">
        <v>637</v>
      </c>
      <c r="D1418" s="39">
        <v>1051</v>
      </c>
      <c r="E1418" s="39">
        <v>3005</v>
      </c>
      <c r="F1418" s="39">
        <v>2047</v>
      </c>
      <c r="G1418" s="39">
        <v>651</v>
      </c>
      <c r="H1418" s="39">
        <v>413</v>
      </c>
      <c r="I1418" s="39"/>
      <c r="J1418" s="39"/>
      <c r="K1418" s="39"/>
      <c r="L1418" s="39"/>
      <c r="M1418" s="39"/>
      <c r="N1418" s="39"/>
      <c r="O1418" s="39"/>
      <c r="P1418" s="39"/>
      <c r="Q1418" s="39">
        <v>70286</v>
      </c>
      <c r="R1418" s="39">
        <v>43934</v>
      </c>
      <c r="S1418" s="39"/>
      <c r="T1418" s="39"/>
      <c r="U1418" s="39"/>
      <c r="V1418" s="39"/>
      <c r="W1418" s="39"/>
      <c r="X1418" s="39"/>
      <c r="Y1418" s="39">
        <v>2001</v>
      </c>
      <c r="Z1418" s="39">
        <v>1255</v>
      </c>
      <c r="AA1418" s="39">
        <v>4</v>
      </c>
      <c r="AB1418" s="39">
        <v>4</v>
      </c>
      <c r="AC1418" s="39"/>
      <c r="AD1418" s="39"/>
      <c r="AE1418" s="39">
        <v>3322</v>
      </c>
      <c r="AF1418" s="39">
        <v>2100</v>
      </c>
      <c r="AG1418" s="39"/>
      <c r="AH1418" s="39"/>
      <c r="AI1418" s="39">
        <v>1</v>
      </c>
      <c r="AJ1418" s="39">
        <v>2</v>
      </c>
      <c r="AK1418" s="39"/>
      <c r="AL1418" s="39"/>
      <c r="AM1418" s="39">
        <v>82</v>
      </c>
      <c r="AN1418" s="39">
        <v>161</v>
      </c>
      <c r="AO1418" s="39"/>
      <c r="AP1418" s="39"/>
      <c r="AQ1418" s="39">
        <v>9</v>
      </c>
      <c r="AR1418" s="39">
        <v>19</v>
      </c>
      <c r="AS1418" s="39">
        <v>70</v>
      </c>
      <c r="AT1418" s="39">
        <v>28</v>
      </c>
      <c r="AU1418" s="39">
        <v>80068</v>
      </c>
      <c r="AV1418" s="39">
        <v>51014</v>
      </c>
      <c r="AW1418" s="75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</row>
    <row r="1419" spans="1:61" ht="15.75">
      <c r="A1419" s="62"/>
      <c r="B1419" s="9">
        <v>2017</v>
      </c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75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</row>
    <row r="1420" spans="1:61" ht="15.75">
      <c r="A1420" s="62" t="s">
        <v>130</v>
      </c>
      <c r="B1420" s="9">
        <v>2015</v>
      </c>
      <c r="C1420" s="39">
        <v>2313</v>
      </c>
      <c r="D1420" s="39">
        <v>1685</v>
      </c>
      <c r="E1420" s="39">
        <v>687</v>
      </c>
      <c r="F1420" s="39">
        <v>1049</v>
      </c>
      <c r="G1420" s="39">
        <v>3</v>
      </c>
      <c r="H1420" s="39">
        <v>6</v>
      </c>
      <c r="I1420" s="39">
        <v>14733</v>
      </c>
      <c r="J1420" s="39">
        <v>5730</v>
      </c>
      <c r="K1420" s="39">
        <v>379</v>
      </c>
      <c r="L1420" s="39">
        <v>557</v>
      </c>
      <c r="M1420" s="39"/>
      <c r="N1420" s="39"/>
      <c r="O1420" s="39"/>
      <c r="P1420" s="39"/>
      <c r="Q1420" s="39">
        <v>3</v>
      </c>
      <c r="R1420" s="39">
        <v>5.6</v>
      </c>
      <c r="S1420" s="39">
        <v>190</v>
      </c>
      <c r="T1420" s="39">
        <v>223</v>
      </c>
      <c r="U1420" s="39">
        <v>14640</v>
      </c>
      <c r="V1420" s="39">
        <v>6632</v>
      </c>
      <c r="W1420" s="39"/>
      <c r="X1420" s="39"/>
      <c r="Y1420" s="39">
        <v>810</v>
      </c>
      <c r="Z1420" s="39">
        <v>818</v>
      </c>
      <c r="AA1420" s="39">
        <v>318</v>
      </c>
      <c r="AB1420" s="39">
        <v>556</v>
      </c>
      <c r="AC1420" s="39"/>
      <c r="AD1420" s="39"/>
      <c r="AE1420" s="39">
        <v>91</v>
      </c>
      <c r="AF1420" s="39">
        <v>124</v>
      </c>
      <c r="AG1420" s="39">
        <v>9</v>
      </c>
      <c r="AH1420" s="39">
        <v>35</v>
      </c>
      <c r="AI1420" s="39"/>
      <c r="AJ1420" s="39"/>
      <c r="AK1420" s="39">
        <v>27</v>
      </c>
      <c r="AL1420" s="39">
        <v>42</v>
      </c>
      <c r="AM1420" s="39">
        <v>25234</v>
      </c>
      <c r="AN1420" s="39">
        <v>4942</v>
      </c>
      <c r="AO1420" s="39">
        <v>23</v>
      </c>
      <c r="AP1420" s="39">
        <v>43</v>
      </c>
      <c r="AQ1420" s="39">
        <v>18</v>
      </c>
      <c r="AR1420" s="39">
        <v>23</v>
      </c>
      <c r="AS1420" s="39">
        <v>494</v>
      </c>
      <c r="AT1420" s="39">
        <v>622</v>
      </c>
      <c r="AU1420" s="39">
        <v>59972</v>
      </c>
      <c r="AV1420" s="39">
        <v>23092.6</v>
      </c>
      <c r="AW1420" s="75" t="s">
        <v>49</v>
      </c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</row>
    <row r="1421" spans="1:61" ht="15.75">
      <c r="A1421" s="62"/>
      <c r="B1421" s="9">
        <v>2016</v>
      </c>
      <c r="C1421" s="39">
        <v>3682</v>
      </c>
      <c r="D1421" s="39">
        <v>2085</v>
      </c>
      <c r="E1421" s="39">
        <v>1463</v>
      </c>
      <c r="F1421" s="39">
        <v>2599</v>
      </c>
      <c r="G1421" s="39">
        <v>9</v>
      </c>
      <c r="H1421" s="39">
        <v>18</v>
      </c>
      <c r="I1421" s="39">
        <v>10605</v>
      </c>
      <c r="J1421" s="39">
        <v>3815</v>
      </c>
      <c r="K1421" s="39">
        <v>651</v>
      </c>
      <c r="L1421" s="39">
        <v>1076</v>
      </c>
      <c r="M1421" s="39"/>
      <c r="N1421" s="39"/>
      <c r="O1421" s="39"/>
      <c r="P1421" s="39"/>
      <c r="Q1421" s="39">
        <v>2</v>
      </c>
      <c r="R1421" s="39">
        <v>12</v>
      </c>
      <c r="S1421" s="39">
        <v>127</v>
      </c>
      <c r="T1421" s="39">
        <v>201</v>
      </c>
      <c r="U1421" s="39">
        <v>11720</v>
      </c>
      <c r="V1421" s="39">
        <v>3698</v>
      </c>
      <c r="W1421" s="39">
        <v>2</v>
      </c>
      <c r="X1421" s="39">
        <v>2</v>
      </c>
      <c r="Y1421" s="39">
        <v>219</v>
      </c>
      <c r="Z1421" s="39">
        <v>255</v>
      </c>
      <c r="AA1421" s="39">
        <v>269</v>
      </c>
      <c r="AB1421" s="39">
        <v>434</v>
      </c>
      <c r="AC1421" s="39"/>
      <c r="AD1421" s="39"/>
      <c r="AE1421" s="39">
        <v>92</v>
      </c>
      <c r="AF1421" s="39">
        <v>128</v>
      </c>
      <c r="AG1421" s="39">
        <v>52</v>
      </c>
      <c r="AH1421" s="39">
        <v>93</v>
      </c>
      <c r="AI1421" s="39"/>
      <c r="AJ1421" s="39"/>
      <c r="AK1421" s="39"/>
      <c r="AL1421" s="39"/>
      <c r="AM1421" s="39">
        <v>749</v>
      </c>
      <c r="AN1421" s="39">
        <v>1269</v>
      </c>
      <c r="AO1421" s="39">
        <v>187</v>
      </c>
      <c r="AP1421" s="39">
        <v>299</v>
      </c>
      <c r="AQ1421" s="39"/>
      <c r="AR1421" s="39"/>
      <c r="AS1421" s="39">
        <v>39</v>
      </c>
      <c r="AT1421" s="39">
        <v>51</v>
      </c>
      <c r="AU1421" s="39">
        <v>29868</v>
      </c>
      <c r="AV1421" s="39">
        <v>16035</v>
      </c>
      <c r="AW1421" s="75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</row>
    <row r="1422" spans="1:61" ht="15.75">
      <c r="A1422" s="62"/>
      <c r="B1422" s="9">
        <v>2017</v>
      </c>
      <c r="C1422" s="39">
        <v>667</v>
      </c>
      <c r="D1422" s="39">
        <v>2692</v>
      </c>
      <c r="E1422" s="39">
        <v>16</v>
      </c>
      <c r="F1422" s="39">
        <v>4</v>
      </c>
      <c r="G1422" s="39"/>
      <c r="H1422" s="39"/>
      <c r="I1422" s="39"/>
      <c r="J1422" s="39"/>
      <c r="K1422" s="39">
        <v>4</v>
      </c>
      <c r="L1422" s="39">
        <v>5</v>
      </c>
      <c r="M1422" s="39"/>
      <c r="N1422" s="39"/>
      <c r="O1422" s="39"/>
      <c r="P1422" s="39"/>
      <c r="Q1422" s="39">
        <v>938</v>
      </c>
      <c r="R1422" s="39">
        <v>1928</v>
      </c>
      <c r="S1422" s="39"/>
      <c r="T1422" s="39"/>
      <c r="U1422" s="39">
        <v>8370</v>
      </c>
      <c r="V1422" s="39">
        <v>15048</v>
      </c>
      <c r="W1422" s="39"/>
      <c r="X1422" s="39"/>
      <c r="Y1422" s="39">
        <v>26</v>
      </c>
      <c r="Z1422" s="39">
        <v>51</v>
      </c>
      <c r="AA1422" s="39"/>
      <c r="AB1422" s="39"/>
      <c r="AC1422" s="39"/>
      <c r="AD1422" s="39"/>
      <c r="AE1422" s="39">
        <v>116</v>
      </c>
      <c r="AF1422" s="39">
        <v>97</v>
      </c>
      <c r="AG1422" s="39">
        <v>6</v>
      </c>
      <c r="AH1422" s="39">
        <v>2</v>
      </c>
      <c r="AI1422" s="39"/>
      <c r="AJ1422" s="39"/>
      <c r="AK1422" s="39"/>
      <c r="AL1422" s="39"/>
      <c r="AM1422" s="39"/>
      <c r="AN1422" s="39"/>
      <c r="AO1422" s="39">
        <v>2</v>
      </c>
      <c r="AP1422" s="39">
        <v>1</v>
      </c>
      <c r="AQ1422" s="39"/>
      <c r="AR1422" s="39"/>
      <c r="AS1422" s="39"/>
      <c r="AT1422" s="39"/>
      <c r="AU1422" s="39">
        <v>10145</v>
      </c>
      <c r="AV1422" s="39">
        <v>19828</v>
      </c>
      <c r="AW1422" s="75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</row>
    <row r="1423" spans="1:61" ht="15.75">
      <c r="A1423" s="62" t="s">
        <v>50</v>
      </c>
      <c r="B1423" s="9">
        <v>2015</v>
      </c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>
        <v>0</v>
      </c>
      <c r="AV1423" s="39">
        <v>0</v>
      </c>
      <c r="AW1423" s="75" t="s">
        <v>51</v>
      </c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</row>
    <row r="1424" spans="1:61" ht="15.75">
      <c r="A1424" s="62"/>
      <c r="B1424" s="9">
        <v>2016</v>
      </c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>
        <v>0</v>
      </c>
      <c r="AV1424" s="39">
        <v>0</v>
      </c>
      <c r="AW1424" s="75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</row>
    <row r="1425" spans="1:61" ht="15.75">
      <c r="A1425" s="62"/>
      <c r="B1425" s="9">
        <v>2017</v>
      </c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75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</row>
    <row r="1426" spans="1:61" ht="15.75">
      <c r="A1426" s="62" t="s">
        <v>52</v>
      </c>
      <c r="B1426" s="9">
        <v>2015</v>
      </c>
      <c r="C1426" s="39">
        <v>6761</v>
      </c>
      <c r="D1426" s="39">
        <v>5491.29</v>
      </c>
      <c r="E1426" s="39">
        <v>3483</v>
      </c>
      <c r="F1426" s="39">
        <v>2288.4015999999997</v>
      </c>
      <c r="G1426" s="39">
        <v>0</v>
      </c>
      <c r="H1426" s="39">
        <v>0</v>
      </c>
      <c r="I1426" s="39">
        <v>2462</v>
      </c>
      <c r="J1426" s="39">
        <v>1459.4451999999999</v>
      </c>
      <c r="K1426" s="39">
        <v>858</v>
      </c>
      <c r="L1426" s="39">
        <v>735.74679999999989</v>
      </c>
      <c r="M1426" s="39">
        <v>0</v>
      </c>
      <c r="N1426" s="39">
        <v>0</v>
      </c>
      <c r="O1426" s="39">
        <v>4399</v>
      </c>
      <c r="P1426" s="39">
        <v>1788.0619999999999</v>
      </c>
      <c r="Q1426" s="39">
        <v>15898</v>
      </c>
      <c r="R1426" s="39">
        <v>12582.898799999999</v>
      </c>
      <c r="S1426" s="39">
        <v>8414</v>
      </c>
      <c r="T1426" s="39">
        <v>4608.8440000000001</v>
      </c>
      <c r="U1426" s="39">
        <v>35476</v>
      </c>
      <c r="V1426" s="39">
        <v>16411.774399999998</v>
      </c>
      <c r="W1426" s="39">
        <v>90446</v>
      </c>
      <c r="X1426" s="39">
        <v>36951.383599999994</v>
      </c>
      <c r="Y1426" s="39">
        <v>78</v>
      </c>
      <c r="Z1426" s="39">
        <v>117.96839999999999</v>
      </c>
      <c r="AA1426" s="39">
        <v>3</v>
      </c>
      <c r="AB1426" s="39">
        <v>5.9579999999999993</v>
      </c>
      <c r="AC1426" s="39">
        <v>3578</v>
      </c>
      <c r="AD1426" s="39">
        <v>3231.8839999999996</v>
      </c>
      <c r="AE1426" s="39">
        <v>2447</v>
      </c>
      <c r="AF1426" s="39">
        <v>2173.6107999999999</v>
      </c>
      <c r="AG1426" s="39">
        <v>3982</v>
      </c>
      <c r="AH1426" s="39">
        <v>3749.5679999999998</v>
      </c>
      <c r="AI1426" s="39">
        <v>7424</v>
      </c>
      <c r="AJ1426" s="39">
        <v>5532.8635999999997</v>
      </c>
      <c r="AK1426" s="39">
        <v>11700</v>
      </c>
      <c r="AL1426" s="39">
        <v>10676.868399999999</v>
      </c>
      <c r="AM1426" s="39"/>
      <c r="AN1426" s="39"/>
      <c r="AO1426" s="39">
        <v>772</v>
      </c>
      <c r="AP1426" s="39">
        <v>525.62799999999993</v>
      </c>
      <c r="AQ1426" s="39">
        <v>24</v>
      </c>
      <c r="AR1426" s="39">
        <v>8.4735999999999994</v>
      </c>
      <c r="AS1426" s="39">
        <v>89117</v>
      </c>
      <c r="AT1426" s="39">
        <v>30037.720399999998</v>
      </c>
      <c r="AU1426" s="39">
        <v>287322</v>
      </c>
      <c r="AV1426" s="39">
        <v>138378.38959999997</v>
      </c>
      <c r="AW1426" s="75" t="s">
        <v>53</v>
      </c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</row>
    <row r="1427" spans="1:61" ht="15.75">
      <c r="A1427" s="62"/>
      <c r="B1427" s="9">
        <v>2016</v>
      </c>
      <c r="C1427" s="39">
        <v>6232</v>
      </c>
      <c r="D1427" s="39">
        <v>2995.37920642893</v>
      </c>
      <c r="E1427" s="39">
        <v>399</v>
      </c>
      <c r="F1427" s="39">
        <v>891.91361125062781</v>
      </c>
      <c r="G1427" s="39">
        <v>1</v>
      </c>
      <c r="H1427" s="39">
        <v>23.304871923656453</v>
      </c>
      <c r="I1427" s="39">
        <v>2242</v>
      </c>
      <c r="J1427" s="39">
        <v>1132.7975891511803</v>
      </c>
      <c r="K1427" s="39">
        <v>603</v>
      </c>
      <c r="L1427" s="39">
        <v>542.4409844299347</v>
      </c>
      <c r="M1427" s="39">
        <v>0</v>
      </c>
      <c r="N1427" s="39">
        <v>0</v>
      </c>
      <c r="O1427" s="39">
        <v>1743</v>
      </c>
      <c r="P1427" s="39">
        <v>975.99196383726769</v>
      </c>
      <c r="Q1427" s="39">
        <v>6973</v>
      </c>
      <c r="R1427" s="39">
        <v>5057.6594676042187</v>
      </c>
      <c r="S1427" s="39">
        <v>4946</v>
      </c>
      <c r="T1427" s="39">
        <v>2049.5228528377697</v>
      </c>
      <c r="U1427" s="39">
        <v>9008</v>
      </c>
      <c r="V1427" s="39">
        <v>4309.5931692616778</v>
      </c>
      <c r="W1427" s="39">
        <v>48516</v>
      </c>
      <c r="X1427" s="39">
        <v>26461.074836765445</v>
      </c>
      <c r="Y1427" s="39">
        <v>383</v>
      </c>
      <c r="Z1427" s="39">
        <v>118.23204419889503</v>
      </c>
      <c r="AA1427" s="39">
        <v>59</v>
      </c>
      <c r="AB1427" s="39">
        <v>15.168257157207433</v>
      </c>
      <c r="AC1427" s="39">
        <v>6093</v>
      </c>
      <c r="AD1427" s="39">
        <v>2134.5052737317928</v>
      </c>
      <c r="AE1427" s="39">
        <v>34</v>
      </c>
      <c r="AF1427" s="39">
        <v>374.48518332496235</v>
      </c>
      <c r="AG1427" s="39">
        <v>1142</v>
      </c>
      <c r="AH1427" s="39">
        <v>740.63284781516825</v>
      </c>
      <c r="AI1427" s="39">
        <v>4037</v>
      </c>
      <c r="AJ1427" s="39">
        <v>2112.1044701155197</v>
      </c>
      <c r="AK1427" s="39">
        <v>34748</v>
      </c>
      <c r="AL1427" s="39">
        <v>17634.856855851333</v>
      </c>
      <c r="AM1427" s="39"/>
      <c r="AN1427" s="39"/>
      <c r="AO1427" s="39">
        <v>441</v>
      </c>
      <c r="AP1427" s="39">
        <v>210.8488196885987</v>
      </c>
      <c r="AQ1427" s="39">
        <v>0</v>
      </c>
      <c r="AR1427" s="39">
        <v>0</v>
      </c>
      <c r="AS1427" s="39">
        <v>53486</v>
      </c>
      <c r="AT1427" s="39">
        <v>22525.062782521345</v>
      </c>
      <c r="AU1427" s="39">
        <v>181086</v>
      </c>
      <c r="AV1427" s="39">
        <v>90305.57508789553</v>
      </c>
      <c r="AW1427" s="75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</row>
    <row r="1428" spans="1:61" ht="15.75">
      <c r="A1428" s="62"/>
      <c r="B1428" s="9">
        <v>2017</v>
      </c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75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</row>
    <row r="1429" spans="1:61" ht="15.75">
      <c r="A1429" s="62" t="s">
        <v>54</v>
      </c>
      <c r="B1429" s="9">
        <v>2015</v>
      </c>
      <c r="C1429" s="39"/>
      <c r="D1429" s="39"/>
      <c r="E1429" s="39"/>
      <c r="F1429" s="39"/>
      <c r="G1429" s="39">
        <v>1</v>
      </c>
      <c r="H1429" s="39">
        <v>1</v>
      </c>
      <c r="I1429" s="39">
        <v>109</v>
      </c>
      <c r="J1429" s="39">
        <v>45</v>
      </c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>
        <v>2566</v>
      </c>
      <c r="AR1429" s="39">
        <v>948</v>
      </c>
      <c r="AS1429" s="39"/>
      <c r="AT1429" s="39"/>
      <c r="AU1429" s="39">
        <v>2676</v>
      </c>
      <c r="AV1429" s="39">
        <v>994</v>
      </c>
      <c r="AW1429" s="75" t="s">
        <v>55</v>
      </c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</row>
    <row r="1430" spans="1:61" ht="15.75">
      <c r="A1430" s="62"/>
      <c r="B1430" s="9">
        <v>2016</v>
      </c>
      <c r="C1430" s="39"/>
      <c r="D1430" s="39"/>
      <c r="E1430" s="39"/>
      <c r="F1430" s="39"/>
      <c r="G1430" s="39">
        <v>1</v>
      </c>
      <c r="H1430" s="39">
        <v>1</v>
      </c>
      <c r="I1430" s="39">
        <v>137</v>
      </c>
      <c r="J1430" s="39">
        <v>60</v>
      </c>
      <c r="K1430" s="39"/>
      <c r="L1430" s="39"/>
      <c r="M1430" s="39">
        <v>24</v>
      </c>
      <c r="N1430" s="39">
        <v>7</v>
      </c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>
        <v>2476</v>
      </c>
      <c r="AR1430" s="39">
        <v>888</v>
      </c>
      <c r="AS1430" s="39"/>
      <c r="AT1430" s="39"/>
      <c r="AU1430" s="39">
        <v>2638</v>
      </c>
      <c r="AV1430" s="39">
        <v>956</v>
      </c>
      <c r="AW1430" s="75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</row>
    <row r="1431" spans="1:61" ht="15.75">
      <c r="A1431" s="62"/>
      <c r="B1431" s="9">
        <v>2017</v>
      </c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75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</row>
    <row r="1432" spans="1:61" ht="15.75">
      <c r="A1432" s="62" t="s">
        <v>56</v>
      </c>
      <c r="B1432" s="9">
        <v>2015</v>
      </c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>
        <v>0</v>
      </c>
      <c r="AV1432" s="39">
        <v>0</v>
      </c>
      <c r="AW1432" s="75" t="s">
        <v>57</v>
      </c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</row>
    <row r="1433" spans="1:61" ht="15.75">
      <c r="A1433" s="62"/>
      <c r="B1433" s="9">
        <v>2016</v>
      </c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>
        <v>0</v>
      </c>
      <c r="AV1433" s="39">
        <v>0</v>
      </c>
      <c r="AW1433" s="75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</row>
    <row r="1434" spans="1:61" ht="15.75">
      <c r="A1434" s="62"/>
      <c r="B1434" s="9">
        <v>2017</v>
      </c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75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</row>
    <row r="1435" spans="1:61" ht="15.75">
      <c r="A1435" s="62" t="s">
        <v>58</v>
      </c>
      <c r="B1435" s="9">
        <v>2015</v>
      </c>
      <c r="C1435" s="39"/>
      <c r="D1435" s="39"/>
      <c r="E1435" s="39">
        <v>504</v>
      </c>
      <c r="F1435" s="39">
        <v>238</v>
      </c>
      <c r="G1435" s="39"/>
      <c r="H1435" s="39"/>
      <c r="I1435" s="39"/>
      <c r="J1435" s="39"/>
      <c r="K1435" s="39"/>
      <c r="L1435" s="39"/>
      <c r="M1435" s="39"/>
      <c r="N1435" s="39"/>
      <c r="O1435" s="39">
        <v>866.25</v>
      </c>
      <c r="P1435" s="39">
        <v>592</v>
      </c>
      <c r="Q1435" s="39">
        <v>22322.502772643253</v>
      </c>
      <c r="R1435" s="39">
        <v>6254</v>
      </c>
      <c r="S1435" s="39"/>
      <c r="T1435" s="39"/>
      <c r="U1435" s="39"/>
      <c r="V1435" s="39"/>
      <c r="W1435" s="39">
        <v>988</v>
      </c>
      <c r="X1435" s="39">
        <v>490</v>
      </c>
      <c r="Y1435" s="39"/>
      <c r="Z1435" s="39"/>
      <c r="AA1435" s="39">
        <v>2842</v>
      </c>
      <c r="AB1435" s="39">
        <v>1679</v>
      </c>
      <c r="AC1435" s="39"/>
      <c r="AD1435" s="39"/>
      <c r="AE1435" s="39">
        <v>112</v>
      </c>
      <c r="AF1435" s="39">
        <v>65</v>
      </c>
      <c r="AG1435" s="39"/>
      <c r="AH1435" s="39"/>
      <c r="AI1435" s="39"/>
      <c r="AJ1435" s="39"/>
      <c r="AK1435" s="39"/>
      <c r="AL1435" s="39"/>
      <c r="AM1435" s="39">
        <v>34060</v>
      </c>
      <c r="AN1435" s="39">
        <v>19750</v>
      </c>
      <c r="AO1435" s="39"/>
      <c r="AP1435" s="39"/>
      <c r="AQ1435" s="39"/>
      <c r="AR1435" s="39"/>
      <c r="AS1435" s="39"/>
      <c r="AT1435" s="39"/>
      <c r="AU1435" s="39">
        <v>61694.752772643253</v>
      </c>
      <c r="AV1435" s="39">
        <v>29068</v>
      </c>
      <c r="AW1435" s="75" t="s">
        <v>59</v>
      </c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</row>
    <row r="1436" spans="1:61" ht="15.75">
      <c r="A1436" s="62"/>
      <c r="B1436" s="9">
        <v>2016</v>
      </c>
      <c r="C1436" s="39">
        <v>3330</v>
      </c>
      <c r="D1436" s="39">
        <v>1394</v>
      </c>
      <c r="E1436" s="39">
        <v>55</v>
      </c>
      <c r="F1436" s="39">
        <v>55</v>
      </c>
      <c r="G1436" s="39"/>
      <c r="H1436" s="39"/>
      <c r="I1436" s="39"/>
      <c r="J1436" s="39"/>
      <c r="K1436" s="39"/>
      <c r="L1436" s="39"/>
      <c r="M1436" s="39"/>
      <c r="N1436" s="39"/>
      <c r="O1436" s="39">
        <v>330</v>
      </c>
      <c r="P1436" s="39">
        <v>67</v>
      </c>
      <c r="Q1436" s="39">
        <v>15078</v>
      </c>
      <c r="R1436" s="39">
        <v>14896</v>
      </c>
      <c r="S1436" s="39"/>
      <c r="T1436" s="39"/>
      <c r="U1436" s="39"/>
      <c r="V1436" s="39"/>
      <c r="W1436" s="39">
        <v>6</v>
      </c>
      <c r="X1436" s="39">
        <v>4</v>
      </c>
      <c r="Y1436" s="39"/>
      <c r="Z1436" s="39"/>
      <c r="AA1436" s="39">
        <v>3846</v>
      </c>
      <c r="AB1436" s="39">
        <v>2567</v>
      </c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>
        <v>41470</v>
      </c>
      <c r="AN1436" s="39">
        <v>6114</v>
      </c>
      <c r="AO1436" s="39"/>
      <c r="AP1436" s="39"/>
      <c r="AQ1436" s="39"/>
      <c r="AR1436" s="39"/>
      <c r="AS1436" s="39"/>
      <c r="AT1436" s="39"/>
      <c r="AU1436" s="39">
        <v>64115</v>
      </c>
      <c r="AV1436" s="39">
        <v>25097</v>
      </c>
      <c r="AW1436" s="75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</row>
    <row r="1437" spans="1:61" ht="15.75">
      <c r="A1437" s="62"/>
      <c r="B1437" s="9">
        <v>2017</v>
      </c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75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</row>
    <row r="1438" spans="1:61" ht="15.75">
      <c r="A1438" s="62" t="s">
        <v>145</v>
      </c>
      <c r="B1438" s="9">
        <v>2015</v>
      </c>
      <c r="C1438" s="39">
        <f>C1384+C1387+C1390+C1393+C1396+C1399+C1402+C1405+C1408+C1411+C1414+C1417+C1420+C1423+C1426+C1429+C1432+C1435</f>
        <v>21295.039000000001</v>
      </c>
      <c r="D1438" s="39">
        <f t="shared" ref="D1438:AF1438" si="64">D1384+D1387+D1390+D1393+D1396+D1399+D1402+D1405+D1408+D1411+D1414+D1417+D1420+D1423+D1426+D1429+D1432+D1435</f>
        <v>17460.149099999999</v>
      </c>
      <c r="E1438" s="39">
        <f t="shared" si="64"/>
        <v>12067.822093023256</v>
      </c>
      <c r="F1438" s="39">
        <f t="shared" si="64"/>
        <v>9613.3015999999989</v>
      </c>
      <c r="G1438" s="39">
        <f t="shared" si="64"/>
        <v>1198</v>
      </c>
      <c r="H1438" s="39">
        <f t="shared" si="64"/>
        <v>1358.26</v>
      </c>
      <c r="I1438" s="39">
        <f t="shared" si="64"/>
        <v>18509</v>
      </c>
      <c r="J1438" s="39">
        <f t="shared" si="64"/>
        <v>7864.4452000000001</v>
      </c>
      <c r="K1438" s="39">
        <f t="shared" si="64"/>
        <v>1237</v>
      </c>
      <c r="L1438" s="39">
        <f t="shared" si="64"/>
        <v>1292.7467999999999</v>
      </c>
      <c r="M1438" s="39">
        <f t="shared" si="64"/>
        <v>3</v>
      </c>
      <c r="N1438" s="39">
        <f t="shared" si="64"/>
        <v>2</v>
      </c>
      <c r="O1438" s="39">
        <f t="shared" si="64"/>
        <v>6220.25</v>
      </c>
      <c r="P1438" s="39">
        <f t="shared" si="64"/>
        <v>3061.232</v>
      </c>
      <c r="Q1438" s="39">
        <f t="shared" si="64"/>
        <v>121796.30277264325</v>
      </c>
      <c r="R1438" s="39">
        <f t="shared" si="64"/>
        <v>70334.098799999992</v>
      </c>
      <c r="S1438" s="39">
        <f t="shared" si="64"/>
        <v>9049</v>
      </c>
      <c r="T1438" s="39">
        <f t="shared" si="64"/>
        <v>5353.424</v>
      </c>
      <c r="U1438" s="39">
        <f t="shared" si="64"/>
        <v>50248</v>
      </c>
      <c r="V1438" s="39">
        <f t="shared" si="64"/>
        <v>23191.774399999998</v>
      </c>
      <c r="W1438" s="39">
        <f t="shared" si="64"/>
        <v>181177</v>
      </c>
      <c r="X1438" s="39">
        <f t="shared" si="64"/>
        <v>79377.453599999993</v>
      </c>
      <c r="Y1438" s="39">
        <f t="shared" si="64"/>
        <v>2457</v>
      </c>
      <c r="Z1438" s="39">
        <f t="shared" si="64"/>
        <v>2026.0283999999999</v>
      </c>
      <c r="AA1438" s="39">
        <f t="shared" si="64"/>
        <v>3215</v>
      </c>
      <c r="AB1438" s="39">
        <f t="shared" si="64"/>
        <v>2268.9580000000001</v>
      </c>
      <c r="AC1438" s="39">
        <f t="shared" si="64"/>
        <v>3578</v>
      </c>
      <c r="AD1438" s="39">
        <f t="shared" si="64"/>
        <v>3231.8839999999996</v>
      </c>
      <c r="AE1438" s="39">
        <f t="shared" si="64"/>
        <v>9798.9700000000012</v>
      </c>
      <c r="AF1438" s="39">
        <f t="shared" si="64"/>
        <v>6192.2008000000005</v>
      </c>
      <c r="AG1438" s="39">
        <v>16595.263999999999</v>
      </c>
      <c r="AH1438" s="39">
        <v>12072.885399999999</v>
      </c>
      <c r="AI1438" s="39">
        <v>11582.249</v>
      </c>
      <c r="AJ1438" s="39">
        <v>8918.8981869999989</v>
      </c>
      <c r="AK1438" s="39">
        <v>23636.345999999998</v>
      </c>
      <c r="AL1438" s="39">
        <v>34646.389887999998</v>
      </c>
      <c r="AM1438" s="39">
        <v>64675.97</v>
      </c>
      <c r="AN1438" s="39">
        <v>30220.424683780002</v>
      </c>
      <c r="AO1438" s="39">
        <v>1381.6420000000001</v>
      </c>
      <c r="AP1438" s="39">
        <v>2127.4089159999999</v>
      </c>
      <c r="AQ1438" s="39">
        <v>5813</v>
      </c>
      <c r="AR1438" s="39">
        <v>3789.9801400000001</v>
      </c>
      <c r="AS1438" s="39">
        <v>186460.93599999999</v>
      </c>
      <c r="AT1438" s="39">
        <v>80348.343567999997</v>
      </c>
      <c r="AU1438" s="39">
        <v>878469.87886566645</v>
      </c>
      <c r="AV1438" s="39">
        <v>513503.05084029998</v>
      </c>
      <c r="AW1438" s="75" t="s">
        <v>98</v>
      </c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</row>
    <row r="1439" spans="1:61" ht="15.75">
      <c r="A1439" s="62"/>
      <c r="B1439" s="9">
        <v>2016</v>
      </c>
      <c r="C1439" s="39">
        <f t="shared" ref="C1439:AF1439" si="65">C1385+C1388+C1391+C1394+C1397+C1400+C1403+C1406+C1409+C1412+C1415+C1418+C1421+C1424+C1427+C1430+C1433+C1436</f>
        <v>22238.921999999999</v>
      </c>
      <c r="D1439" s="39">
        <f t="shared" si="65"/>
        <v>10493.684266428929</v>
      </c>
      <c r="E1439" s="39">
        <f t="shared" si="65"/>
        <v>13495.392</v>
      </c>
      <c r="F1439" s="39">
        <f t="shared" si="65"/>
        <v>9120.3094640506279</v>
      </c>
      <c r="G1439" s="39">
        <f t="shared" si="65"/>
        <v>1152</v>
      </c>
      <c r="H1439" s="39">
        <f t="shared" si="65"/>
        <v>1135.3048719236565</v>
      </c>
      <c r="I1439" s="39">
        <f t="shared" si="65"/>
        <v>13050</v>
      </c>
      <c r="J1439" s="39">
        <f t="shared" si="65"/>
        <v>5072.40255915118</v>
      </c>
      <c r="K1439" s="39">
        <f t="shared" si="65"/>
        <v>1254</v>
      </c>
      <c r="L1439" s="39">
        <f t="shared" si="65"/>
        <v>1618.4409844299348</v>
      </c>
      <c r="M1439" s="39">
        <f t="shared" si="65"/>
        <v>24</v>
      </c>
      <c r="N1439" s="39">
        <f t="shared" si="65"/>
        <v>7</v>
      </c>
      <c r="O1439" s="39">
        <f t="shared" si="65"/>
        <v>3131.9</v>
      </c>
      <c r="P1439" s="39">
        <f t="shared" si="65"/>
        <v>1323.3033338372677</v>
      </c>
      <c r="Q1439" s="39">
        <f t="shared" si="65"/>
        <v>126250.636</v>
      </c>
      <c r="R1439" s="39">
        <f t="shared" si="65"/>
        <v>90959.364667604212</v>
      </c>
      <c r="S1439" s="39">
        <f t="shared" si="65"/>
        <v>5201.4709999999995</v>
      </c>
      <c r="T1439" s="39">
        <f t="shared" si="65"/>
        <v>2615.7493868377696</v>
      </c>
      <c r="U1439" s="39">
        <f t="shared" si="65"/>
        <v>20728</v>
      </c>
      <c r="V1439" s="39">
        <f t="shared" si="65"/>
        <v>8007.5931692616778</v>
      </c>
      <c r="W1439" s="39">
        <f t="shared" si="65"/>
        <v>137673</v>
      </c>
      <c r="X1439" s="39">
        <f t="shared" si="65"/>
        <v>57517.653486765441</v>
      </c>
      <c r="Y1439" s="39">
        <f t="shared" si="65"/>
        <v>2739.5479999999998</v>
      </c>
      <c r="Z1439" s="39">
        <f t="shared" si="65"/>
        <v>1919.358224198895</v>
      </c>
      <c r="AA1439" s="39">
        <f t="shared" si="65"/>
        <v>4431</v>
      </c>
      <c r="AB1439" s="39">
        <f t="shared" si="65"/>
        <v>49112.168257157209</v>
      </c>
      <c r="AC1439" s="39">
        <f t="shared" si="65"/>
        <v>6093</v>
      </c>
      <c r="AD1439" s="39">
        <f t="shared" si="65"/>
        <v>2134.5052737317928</v>
      </c>
      <c r="AE1439" s="39">
        <f t="shared" si="65"/>
        <v>5815.4870000000001</v>
      </c>
      <c r="AF1439" s="39">
        <f t="shared" si="65"/>
        <v>123670.94427332496</v>
      </c>
      <c r="AG1439" s="39">
        <v>6899.54</v>
      </c>
      <c r="AH1439" s="39">
        <v>6343.1149778151685</v>
      </c>
      <c r="AI1439" s="39">
        <v>4854.7659999999996</v>
      </c>
      <c r="AJ1439" s="39">
        <v>2983.0886720055196</v>
      </c>
      <c r="AK1439" s="39">
        <v>51851.940999999999</v>
      </c>
      <c r="AL1439" s="39">
        <v>38786.184408041336</v>
      </c>
      <c r="AM1439" s="39">
        <v>49413.485000000001</v>
      </c>
      <c r="AN1439" s="39">
        <v>12071.05214</v>
      </c>
      <c r="AO1439" s="39">
        <v>670</v>
      </c>
      <c r="AP1439" s="39">
        <v>560.66542968859869</v>
      </c>
      <c r="AQ1439" s="39">
        <v>3206</v>
      </c>
      <c r="AR1439" s="39">
        <v>1342.5032068</v>
      </c>
      <c r="AS1439" s="39">
        <v>184685.557</v>
      </c>
      <c r="AT1439" s="39">
        <v>76244.301352521346</v>
      </c>
      <c r="AU1439" s="39">
        <v>813658.59299999999</v>
      </c>
      <c r="AV1439" s="39">
        <v>578988.35297700553</v>
      </c>
      <c r="AW1439" s="75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</row>
    <row r="1440" spans="1:61" ht="15.75">
      <c r="A1440" s="62"/>
      <c r="B1440" s="9">
        <v>2017</v>
      </c>
      <c r="C1440" s="39">
        <f t="shared" ref="C1440:AF1440" si="66">C1386+C1389+C1392+C1395+C1398+C1401+C1404+C1407+C1410+C1413+C1416+C1419+C1422+C1425+C1428+C1431+C1434+C1437</f>
        <v>1450.5239999999999</v>
      </c>
      <c r="D1440" s="39">
        <f t="shared" si="66"/>
        <v>3294.3014000000003</v>
      </c>
      <c r="E1440" s="39">
        <f t="shared" si="66"/>
        <v>6910.7280000000001</v>
      </c>
      <c r="F1440" s="39">
        <f t="shared" si="66"/>
        <v>3534.0251185000002</v>
      </c>
      <c r="G1440" s="39">
        <f t="shared" si="66"/>
        <v>100</v>
      </c>
      <c r="H1440" s="39">
        <f t="shared" si="66"/>
        <v>306</v>
      </c>
      <c r="I1440" s="39">
        <f t="shared" si="66"/>
        <v>40</v>
      </c>
      <c r="J1440" s="39">
        <f t="shared" si="66"/>
        <v>33.022599999999997</v>
      </c>
      <c r="K1440" s="39">
        <f t="shared" si="66"/>
        <v>4</v>
      </c>
      <c r="L1440" s="39">
        <f t="shared" si="66"/>
        <v>5</v>
      </c>
      <c r="M1440" s="39">
        <f t="shared" si="66"/>
        <v>0</v>
      </c>
      <c r="N1440" s="39">
        <f t="shared" si="66"/>
        <v>0</v>
      </c>
      <c r="O1440" s="39">
        <f t="shared" si="66"/>
        <v>744</v>
      </c>
      <c r="P1440" s="39">
        <f t="shared" si="66"/>
        <v>280.93520000000001</v>
      </c>
      <c r="Q1440" s="39">
        <f t="shared" si="66"/>
        <v>24956.6</v>
      </c>
      <c r="R1440" s="39">
        <f t="shared" si="66"/>
        <v>25802.265599999999</v>
      </c>
      <c r="S1440" s="39">
        <f t="shared" si="66"/>
        <v>0</v>
      </c>
      <c r="T1440" s="39">
        <f t="shared" si="66"/>
        <v>0</v>
      </c>
      <c r="U1440" s="39">
        <f t="shared" si="66"/>
        <v>8370</v>
      </c>
      <c r="V1440" s="39">
        <f t="shared" si="66"/>
        <v>15048</v>
      </c>
      <c r="W1440" s="39">
        <f t="shared" si="66"/>
        <v>90382</v>
      </c>
      <c r="X1440" s="39">
        <f t="shared" si="66"/>
        <v>28629.7608</v>
      </c>
      <c r="Y1440" s="39">
        <f t="shared" si="66"/>
        <v>75</v>
      </c>
      <c r="Z1440" s="39">
        <f t="shared" si="66"/>
        <v>65.575599999999994</v>
      </c>
      <c r="AA1440" s="39">
        <f t="shared" si="66"/>
        <v>113</v>
      </c>
      <c r="AB1440" s="39">
        <f t="shared" si="66"/>
        <v>988</v>
      </c>
      <c r="AC1440" s="39">
        <f t="shared" si="66"/>
        <v>0</v>
      </c>
      <c r="AD1440" s="39">
        <f t="shared" si="66"/>
        <v>0</v>
      </c>
      <c r="AE1440" s="39">
        <f t="shared" si="66"/>
        <v>2916.422</v>
      </c>
      <c r="AF1440" s="39">
        <f t="shared" si="66"/>
        <v>2193.2960000000003</v>
      </c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75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</row>
    <row r="1441" spans="1:61" ht="15.7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</row>
    <row r="1442" spans="1:61" ht="15.7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</row>
    <row r="1443" spans="1:61" ht="20.25" customHeight="1">
      <c r="A1443" s="54" t="s">
        <v>181</v>
      </c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53" t="s">
        <v>182</v>
      </c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</row>
    <row r="1444" spans="1:61" ht="23.25" customHeight="1">
      <c r="A1444" s="80" t="s">
        <v>260</v>
      </c>
      <c r="B1444" s="80"/>
      <c r="C1444" s="80"/>
      <c r="D1444" s="80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79" t="s">
        <v>261</v>
      </c>
      <c r="AU1444" s="79"/>
      <c r="AV1444" s="79"/>
      <c r="AW1444" s="79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</row>
    <row r="1445" spans="1:61" ht="16.5" customHeight="1">
      <c r="A1445" s="76" t="s">
        <v>147</v>
      </c>
      <c r="B1445" s="76"/>
      <c r="C1445" s="76"/>
      <c r="D1445" s="76"/>
      <c r="E1445" s="4"/>
      <c r="F1445" s="4"/>
      <c r="G1445" s="4"/>
      <c r="H1445" s="4"/>
      <c r="I1445" s="4"/>
      <c r="J1445" s="4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J1445" s="4"/>
      <c r="AK1445" s="4"/>
      <c r="AL1445" s="4"/>
      <c r="AM1445" s="4"/>
      <c r="AN1445" s="4"/>
      <c r="AO1445" s="4"/>
      <c r="AP1445" s="4"/>
      <c r="AQ1445" s="77" t="s">
        <v>148</v>
      </c>
      <c r="AR1445" s="77"/>
      <c r="AS1445" s="77"/>
      <c r="AT1445" s="77"/>
      <c r="AU1445" s="77"/>
      <c r="AV1445" s="77"/>
      <c r="AW1445" s="77"/>
      <c r="AX1445" s="37"/>
      <c r="AY1445" s="37"/>
      <c r="AZ1445" s="1"/>
      <c r="BA1445" s="1"/>
      <c r="BB1445" s="1"/>
    </row>
    <row r="1446" spans="1:61" ht="16.5" customHeight="1">
      <c r="A1446" s="73" t="s">
        <v>134</v>
      </c>
      <c r="B1446" s="74"/>
      <c r="C1446" s="72" t="s">
        <v>101</v>
      </c>
      <c r="D1446" s="72"/>
      <c r="E1446" s="72" t="s">
        <v>18</v>
      </c>
      <c r="F1446" s="72"/>
      <c r="G1446" s="72" t="s">
        <v>20</v>
      </c>
      <c r="H1446" s="72"/>
      <c r="I1446" s="72" t="s">
        <v>22</v>
      </c>
      <c r="J1446" s="72"/>
      <c r="K1446" s="72" t="s">
        <v>24</v>
      </c>
      <c r="L1446" s="72"/>
      <c r="M1446" s="72" t="s">
        <v>26</v>
      </c>
      <c r="N1446" s="72"/>
      <c r="O1446" s="72" t="s">
        <v>102</v>
      </c>
      <c r="P1446" s="72"/>
      <c r="Q1446" s="72" t="s">
        <v>30</v>
      </c>
      <c r="R1446" s="72"/>
      <c r="S1446" s="72" t="s">
        <v>32</v>
      </c>
      <c r="T1446" s="72"/>
      <c r="U1446" s="72" t="s">
        <v>34</v>
      </c>
      <c r="V1446" s="72"/>
      <c r="W1446" s="72" t="s">
        <v>36</v>
      </c>
      <c r="X1446" s="72"/>
      <c r="Y1446" s="72" t="s">
        <v>38</v>
      </c>
      <c r="Z1446" s="72"/>
      <c r="AA1446" s="72" t="s">
        <v>40</v>
      </c>
      <c r="AB1446" s="72"/>
      <c r="AC1446" s="72" t="s">
        <v>42</v>
      </c>
      <c r="AD1446" s="72"/>
      <c r="AE1446" s="72" t="s">
        <v>44</v>
      </c>
      <c r="AF1446" s="72"/>
      <c r="AG1446" s="72" t="s">
        <v>46</v>
      </c>
      <c r="AH1446" s="72"/>
      <c r="AI1446" s="72" t="s">
        <v>48</v>
      </c>
      <c r="AJ1446" s="72"/>
      <c r="AK1446" s="72" t="s">
        <v>50</v>
      </c>
      <c r="AL1446" s="72"/>
      <c r="AM1446" s="72" t="s">
        <v>52</v>
      </c>
      <c r="AN1446" s="72"/>
      <c r="AO1446" s="72" t="s">
        <v>54</v>
      </c>
      <c r="AP1446" s="72"/>
      <c r="AQ1446" s="72" t="s">
        <v>56</v>
      </c>
      <c r="AR1446" s="72"/>
      <c r="AS1446" s="72" t="s">
        <v>58</v>
      </c>
      <c r="AT1446" s="72"/>
      <c r="AU1446" s="72" t="s">
        <v>97</v>
      </c>
      <c r="AV1446" s="78"/>
      <c r="AW1446" s="22" t="s">
        <v>151</v>
      </c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</row>
    <row r="1447" spans="1:61" ht="16.5" customHeight="1">
      <c r="A1447" s="91" t="s">
        <v>135</v>
      </c>
      <c r="B1447" s="34" t="s">
        <v>65</v>
      </c>
      <c r="C1447" s="72" t="s">
        <v>105</v>
      </c>
      <c r="D1447" s="72"/>
      <c r="E1447" s="72" t="s">
        <v>106</v>
      </c>
      <c r="F1447" s="72"/>
      <c r="G1447" s="72" t="s">
        <v>107</v>
      </c>
      <c r="H1447" s="72"/>
      <c r="I1447" s="72" t="s">
        <v>108</v>
      </c>
      <c r="J1447" s="72"/>
      <c r="K1447" s="72" t="s">
        <v>109</v>
      </c>
      <c r="L1447" s="72"/>
      <c r="M1447" s="72" t="s">
        <v>27</v>
      </c>
      <c r="N1447" s="72"/>
      <c r="O1447" s="72" t="s">
        <v>110</v>
      </c>
      <c r="P1447" s="72"/>
      <c r="Q1447" s="72" t="s">
        <v>111</v>
      </c>
      <c r="R1447" s="72"/>
      <c r="S1447" s="72" t="s">
        <v>112</v>
      </c>
      <c r="T1447" s="72"/>
      <c r="U1447" s="72" t="s">
        <v>113</v>
      </c>
      <c r="V1447" s="72"/>
      <c r="W1447" s="72" t="s">
        <v>114</v>
      </c>
      <c r="X1447" s="72"/>
      <c r="Y1447" s="72" t="s">
        <v>115</v>
      </c>
      <c r="Z1447" s="72"/>
      <c r="AA1447" s="72" t="s">
        <v>116</v>
      </c>
      <c r="AB1447" s="72"/>
      <c r="AC1447" s="72" t="s">
        <v>117</v>
      </c>
      <c r="AD1447" s="72"/>
      <c r="AE1447" s="72" t="s">
        <v>118</v>
      </c>
      <c r="AF1447" s="72"/>
      <c r="AG1447" s="72" t="s">
        <v>119</v>
      </c>
      <c r="AH1447" s="72"/>
      <c r="AI1447" s="72" t="s">
        <v>120</v>
      </c>
      <c r="AJ1447" s="72"/>
      <c r="AK1447" s="72" t="s">
        <v>121</v>
      </c>
      <c r="AL1447" s="72"/>
      <c r="AM1447" s="72" t="s">
        <v>122</v>
      </c>
      <c r="AN1447" s="72"/>
      <c r="AO1447" s="72" t="s">
        <v>123</v>
      </c>
      <c r="AP1447" s="72"/>
      <c r="AQ1447" s="72" t="s">
        <v>57</v>
      </c>
      <c r="AR1447" s="72"/>
      <c r="AS1447" s="72" t="s">
        <v>124</v>
      </c>
      <c r="AT1447" s="72"/>
      <c r="AU1447" s="72" t="s">
        <v>125</v>
      </c>
      <c r="AV1447" s="78"/>
      <c r="AW1447" s="60" t="s">
        <v>3</v>
      </c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</row>
    <row r="1448" spans="1:61" ht="15.75">
      <c r="A1448" s="92"/>
      <c r="B1448" s="34" t="s">
        <v>81</v>
      </c>
      <c r="C1448" s="35" t="s">
        <v>149</v>
      </c>
      <c r="D1448" s="36" t="s">
        <v>150</v>
      </c>
      <c r="E1448" s="35" t="s">
        <v>149</v>
      </c>
      <c r="F1448" s="36" t="s">
        <v>150</v>
      </c>
      <c r="G1448" s="35" t="s">
        <v>149</v>
      </c>
      <c r="H1448" s="36" t="s">
        <v>150</v>
      </c>
      <c r="I1448" s="35" t="s">
        <v>149</v>
      </c>
      <c r="J1448" s="36" t="s">
        <v>150</v>
      </c>
      <c r="K1448" s="35" t="s">
        <v>149</v>
      </c>
      <c r="L1448" s="36" t="s">
        <v>150</v>
      </c>
      <c r="M1448" s="35" t="s">
        <v>149</v>
      </c>
      <c r="N1448" s="36" t="s">
        <v>150</v>
      </c>
      <c r="O1448" s="35" t="s">
        <v>149</v>
      </c>
      <c r="P1448" s="36" t="s">
        <v>150</v>
      </c>
      <c r="Q1448" s="35" t="s">
        <v>149</v>
      </c>
      <c r="R1448" s="36" t="s">
        <v>150</v>
      </c>
      <c r="S1448" s="35" t="s">
        <v>149</v>
      </c>
      <c r="T1448" s="36" t="s">
        <v>150</v>
      </c>
      <c r="U1448" s="35" t="s">
        <v>149</v>
      </c>
      <c r="V1448" s="36" t="s">
        <v>150</v>
      </c>
      <c r="W1448" s="35" t="s">
        <v>149</v>
      </c>
      <c r="X1448" s="36" t="s">
        <v>150</v>
      </c>
      <c r="Y1448" s="35" t="s">
        <v>149</v>
      </c>
      <c r="Z1448" s="36" t="s">
        <v>150</v>
      </c>
      <c r="AA1448" s="35" t="s">
        <v>149</v>
      </c>
      <c r="AB1448" s="36" t="s">
        <v>150</v>
      </c>
      <c r="AC1448" s="35" t="s">
        <v>149</v>
      </c>
      <c r="AD1448" s="36" t="s">
        <v>150</v>
      </c>
      <c r="AE1448" s="35" t="s">
        <v>149</v>
      </c>
      <c r="AF1448" s="36" t="s">
        <v>150</v>
      </c>
      <c r="AG1448" s="35" t="s">
        <v>149</v>
      </c>
      <c r="AH1448" s="36" t="s">
        <v>150</v>
      </c>
      <c r="AI1448" s="35" t="s">
        <v>149</v>
      </c>
      <c r="AJ1448" s="36" t="s">
        <v>150</v>
      </c>
      <c r="AK1448" s="35" t="s">
        <v>149</v>
      </c>
      <c r="AL1448" s="36" t="s">
        <v>150</v>
      </c>
      <c r="AM1448" s="35" t="s">
        <v>149</v>
      </c>
      <c r="AN1448" s="36" t="s">
        <v>150</v>
      </c>
      <c r="AO1448" s="35" t="s">
        <v>149</v>
      </c>
      <c r="AP1448" s="36" t="s">
        <v>150</v>
      </c>
      <c r="AQ1448" s="35" t="s">
        <v>149</v>
      </c>
      <c r="AR1448" s="36" t="s">
        <v>150</v>
      </c>
      <c r="AS1448" s="35" t="s">
        <v>149</v>
      </c>
      <c r="AT1448" s="36" t="s">
        <v>150</v>
      </c>
      <c r="AU1448" s="35" t="s">
        <v>149</v>
      </c>
      <c r="AV1448" s="38" t="s">
        <v>150</v>
      </c>
      <c r="AW1448" s="6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</row>
    <row r="1449" spans="1:61" ht="15.75">
      <c r="A1449" s="62" t="s">
        <v>16</v>
      </c>
      <c r="B1449" s="9">
        <v>2015</v>
      </c>
      <c r="C1449" s="39"/>
      <c r="D1449" s="39"/>
      <c r="E1449" s="39">
        <v>22.556999999999999</v>
      </c>
      <c r="F1449" s="39">
        <v>83.419547999999992</v>
      </c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>
        <v>143.26400000000001</v>
      </c>
      <c r="R1449" s="39">
        <v>1271.496116</v>
      </c>
      <c r="S1449" s="39"/>
      <c r="T1449" s="39"/>
      <c r="U1449" s="39">
        <v>3.1E-2</v>
      </c>
      <c r="V1449" s="39">
        <v>8.409872</v>
      </c>
      <c r="W1449" s="39"/>
      <c r="X1449" s="39"/>
      <c r="Y1449" s="39">
        <v>16.292000000000002</v>
      </c>
      <c r="Z1449" s="39">
        <v>346.57398799999999</v>
      </c>
      <c r="AA1449" s="39">
        <v>0.30499999999999999</v>
      </c>
      <c r="AB1449" s="39">
        <v>145.15642400000002</v>
      </c>
      <c r="AC1449" s="39">
        <v>39.466000000000001</v>
      </c>
      <c r="AD1449" s="39">
        <v>391.99096799999995</v>
      </c>
      <c r="AE1449" s="39">
        <v>1.3959999999999999</v>
      </c>
      <c r="AF1449" s="39">
        <v>15.860996</v>
      </c>
      <c r="AG1449" s="39">
        <v>164.46600000000001</v>
      </c>
      <c r="AH1449" s="39">
        <v>331.83270799999997</v>
      </c>
      <c r="AI1449" s="39">
        <v>0.39700000000000002</v>
      </c>
      <c r="AJ1449" s="39">
        <v>115.337808</v>
      </c>
      <c r="AK1449" s="39"/>
      <c r="AL1449" s="39"/>
      <c r="AM1449" s="39">
        <v>1.4830000000000001</v>
      </c>
      <c r="AN1449" s="39">
        <v>58.524575999999996</v>
      </c>
      <c r="AO1449" s="39">
        <v>0.23599999999999999</v>
      </c>
      <c r="AP1449" s="39">
        <v>63.784275999999998</v>
      </c>
      <c r="AQ1449" s="39"/>
      <c r="AR1449" s="39"/>
      <c r="AS1449" s="39">
        <v>0.66</v>
      </c>
      <c r="AT1449" s="39">
        <v>119.13185199999998</v>
      </c>
      <c r="AU1449" s="39">
        <v>390.55300000000005</v>
      </c>
      <c r="AV1449" s="39">
        <v>2951.5191319999994</v>
      </c>
      <c r="AW1449" s="75" t="s">
        <v>17</v>
      </c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</row>
    <row r="1450" spans="1:61" ht="15.75">
      <c r="A1450" s="62"/>
      <c r="B1450" s="9">
        <v>2016</v>
      </c>
      <c r="C1450" s="39"/>
      <c r="D1450" s="39"/>
      <c r="E1450" s="39">
        <v>3.3290000000000002</v>
      </c>
      <c r="F1450" s="39">
        <v>172.084676</v>
      </c>
      <c r="G1450" s="39"/>
      <c r="H1450" s="39"/>
      <c r="I1450" s="39"/>
      <c r="J1450" s="39"/>
      <c r="K1450" s="39">
        <v>5.8689999999999998</v>
      </c>
      <c r="L1450" s="39">
        <v>638.70407999999998</v>
      </c>
      <c r="M1450" s="39"/>
      <c r="N1450" s="39"/>
      <c r="O1450" s="39"/>
      <c r="P1450" s="39"/>
      <c r="Q1450" s="39">
        <v>310.03399999999999</v>
      </c>
      <c r="R1450" s="39">
        <v>1902.914276</v>
      </c>
      <c r="S1450" s="39">
        <v>1.7999999999999999E-2</v>
      </c>
      <c r="T1450" s="39">
        <v>2.8762439999999998</v>
      </c>
      <c r="U1450" s="39">
        <v>0.84899999999999998</v>
      </c>
      <c r="V1450" s="39">
        <v>51.417979999999993</v>
      </c>
      <c r="W1450" s="39"/>
      <c r="X1450" s="39"/>
      <c r="Y1450" s="39">
        <v>1.1499999999999999</v>
      </c>
      <c r="Z1450" s="39">
        <v>420.67715999999996</v>
      </c>
      <c r="AA1450" s="39">
        <v>4.0289999999999999</v>
      </c>
      <c r="AB1450" s="39">
        <v>163.26673599999998</v>
      </c>
      <c r="AC1450" s="39">
        <v>123.18</v>
      </c>
      <c r="AD1450" s="39">
        <v>236.87147199999998</v>
      </c>
      <c r="AE1450" s="39">
        <v>2.4430000000000001</v>
      </c>
      <c r="AF1450" s="39">
        <v>41.073667999999998</v>
      </c>
      <c r="AG1450" s="39">
        <v>142.273</v>
      </c>
      <c r="AH1450" s="39">
        <v>455.18079199999994</v>
      </c>
      <c r="AI1450" s="39">
        <v>0.27</v>
      </c>
      <c r="AJ1450" s="39">
        <v>190.89392799999996</v>
      </c>
      <c r="AK1450" s="39"/>
      <c r="AL1450" s="39"/>
      <c r="AM1450" s="39">
        <v>6.3E-2</v>
      </c>
      <c r="AN1450" s="39">
        <v>23.245756</v>
      </c>
      <c r="AO1450" s="39">
        <v>0.47299999999999998</v>
      </c>
      <c r="AP1450" s="39">
        <v>233.45160799999999</v>
      </c>
      <c r="AQ1450" s="39"/>
      <c r="AR1450" s="39"/>
      <c r="AS1450" s="39">
        <v>1.8919999999999999</v>
      </c>
      <c r="AT1450" s="39">
        <v>220.87915999999998</v>
      </c>
      <c r="AU1450" s="39">
        <v>595.87199999999984</v>
      </c>
      <c r="AV1450" s="39">
        <v>4753.5375360000007</v>
      </c>
      <c r="AW1450" s="75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</row>
    <row r="1451" spans="1:61" ht="15.75">
      <c r="A1451" s="62"/>
      <c r="B1451" s="9">
        <v>2017</v>
      </c>
      <c r="C1451" s="39"/>
      <c r="D1451" s="39"/>
      <c r="E1451" s="39">
        <v>3.3955800000000003</v>
      </c>
      <c r="F1451" s="39">
        <v>177.58637142857145</v>
      </c>
      <c r="G1451" s="39"/>
      <c r="H1451" s="39"/>
      <c r="I1451" s="39"/>
      <c r="J1451" s="39"/>
      <c r="K1451" s="39">
        <v>5.9874000000000001</v>
      </c>
      <c r="L1451" s="39">
        <v>659.12400000000002</v>
      </c>
      <c r="M1451" s="39"/>
      <c r="N1451" s="39"/>
      <c r="O1451" s="39"/>
      <c r="P1451" s="39"/>
      <c r="Q1451" s="39">
        <v>316.2</v>
      </c>
      <c r="R1451" s="39">
        <v>1963.7520857142858</v>
      </c>
      <c r="S1451" s="39">
        <v>2.0400000000000001E-2</v>
      </c>
      <c r="T1451" s="39">
        <v>2.9681999999999999</v>
      </c>
      <c r="U1451" s="39">
        <v>0.86699999999999999</v>
      </c>
      <c r="V1451" s="39">
        <v>53.061857142857143</v>
      </c>
      <c r="W1451" s="39"/>
      <c r="X1451" s="39"/>
      <c r="Y1451" s="39">
        <v>1.1729999999999998</v>
      </c>
      <c r="Z1451" s="39">
        <v>434.12657142857148</v>
      </c>
      <c r="AA1451" s="39">
        <v>4.1105999999999998</v>
      </c>
      <c r="AB1451" s="39">
        <v>168.48651428571429</v>
      </c>
      <c r="AC1451" s="39">
        <v>125.64360000000001</v>
      </c>
      <c r="AD1451" s="39">
        <v>244.44445714285717</v>
      </c>
      <c r="AE1451" s="39">
        <v>2.4887999999999999</v>
      </c>
      <c r="AF1451" s="39">
        <v>42.386828571428573</v>
      </c>
      <c r="AG1451" s="39">
        <v>145.11540000000002</v>
      </c>
      <c r="AH1451" s="39">
        <v>469.7333142857143</v>
      </c>
      <c r="AI1451" s="39">
        <v>0.27540000000000003</v>
      </c>
      <c r="AJ1451" s="39">
        <v>196.99697142857141</v>
      </c>
      <c r="AK1451" s="39"/>
      <c r="AL1451" s="39"/>
      <c r="AM1451" s="39">
        <v>6.1199999999999997E-2</v>
      </c>
      <c r="AN1451" s="39">
        <v>23.98894285714286</v>
      </c>
      <c r="AO1451" s="39">
        <v>0.47939999999999999</v>
      </c>
      <c r="AP1451" s="39">
        <v>240.91525714285717</v>
      </c>
      <c r="AQ1451" s="39"/>
      <c r="AR1451" s="39"/>
      <c r="AS1451" s="39">
        <v>1.9278</v>
      </c>
      <c r="AT1451" s="39">
        <v>227.94085714285717</v>
      </c>
      <c r="AU1451" s="39">
        <v>607.74558000000013</v>
      </c>
      <c r="AV1451" s="39">
        <v>4905.5122285714297</v>
      </c>
      <c r="AW1451" s="75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</row>
    <row r="1452" spans="1:61" ht="15.75">
      <c r="A1452" s="62" t="s">
        <v>18</v>
      </c>
      <c r="B1452" s="9">
        <v>2015</v>
      </c>
      <c r="C1452" s="39">
        <v>61</v>
      </c>
      <c r="D1452" s="39">
        <v>80</v>
      </c>
      <c r="E1452" s="39"/>
      <c r="F1452" s="39"/>
      <c r="G1452" s="39">
        <v>94</v>
      </c>
      <c r="H1452" s="39">
        <v>107</v>
      </c>
      <c r="I1452" s="39">
        <v>1</v>
      </c>
      <c r="J1452" s="39">
        <v>6</v>
      </c>
      <c r="K1452" s="39">
        <v>103</v>
      </c>
      <c r="L1452" s="39">
        <v>243</v>
      </c>
      <c r="M1452" s="39"/>
      <c r="N1452" s="39"/>
      <c r="O1452" s="39"/>
      <c r="P1452" s="39"/>
      <c r="Q1452" s="39">
        <v>478</v>
      </c>
      <c r="R1452" s="39">
        <v>504</v>
      </c>
      <c r="S1452" s="39">
        <v>297</v>
      </c>
      <c r="T1452" s="39">
        <v>2104</v>
      </c>
      <c r="U1452" s="39">
        <v>147</v>
      </c>
      <c r="V1452" s="39">
        <v>147</v>
      </c>
      <c r="W1452" s="39">
        <v>2619</v>
      </c>
      <c r="X1452" s="39">
        <v>4449</v>
      </c>
      <c r="Y1452" s="39">
        <v>1658</v>
      </c>
      <c r="Z1452" s="39">
        <v>1540</v>
      </c>
      <c r="AA1452" s="39">
        <v>927</v>
      </c>
      <c r="AB1452" s="39">
        <v>655</v>
      </c>
      <c r="AC1452" s="39"/>
      <c r="AD1452" s="39"/>
      <c r="AE1452" s="39">
        <v>581</v>
      </c>
      <c r="AF1452" s="39">
        <v>393</v>
      </c>
      <c r="AG1452" s="39">
        <v>222</v>
      </c>
      <c r="AH1452" s="39">
        <v>232</v>
      </c>
      <c r="AI1452" s="39">
        <v>32</v>
      </c>
      <c r="AJ1452" s="39">
        <v>21</v>
      </c>
      <c r="AK1452" s="39">
        <v>64</v>
      </c>
      <c r="AL1452" s="39">
        <v>315</v>
      </c>
      <c r="AM1452" s="39">
        <v>1241</v>
      </c>
      <c r="AN1452" s="39">
        <v>1002</v>
      </c>
      <c r="AO1452" s="39"/>
      <c r="AP1452" s="39">
        <v>1</v>
      </c>
      <c r="AQ1452" s="39"/>
      <c r="AR1452" s="39"/>
      <c r="AS1452" s="39">
        <v>1174</v>
      </c>
      <c r="AT1452" s="39">
        <v>1196</v>
      </c>
      <c r="AU1452" s="39">
        <v>9699</v>
      </c>
      <c r="AV1452" s="39">
        <v>12995</v>
      </c>
      <c r="AW1452" s="75" t="s">
        <v>19</v>
      </c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</row>
    <row r="1453" spans="1:61" ht="15.75">
      <c r="A1453" s="62"/>
      <c r="B1453" s="9">
        <v>2016</v>
      </c>
      <c r="C1453" s="39">
        <v>48</v>
      </c>
      <c r="D1453" s="39">
        <v>31</v>
      </c>
      <c r="E1453" s="39"/>
      <c r="F1453" s="39"/>
      <c r="G1453" s="39">
        <v>247</v>
      </c>
      <c r="H1453" s="39">
        <v>248</v>
      </c>
      <c r="I1453" s="39">
        <v>10</v>
      </c>
      <c r="J1453" s="39">
        <v>11</v>
      </c>
      <c r="K1453" s="39">
        <v>38</v>
      </c>
      <c r="L1453" s="39">
        <v>53</v>
      </c>
      <c r="M1453" s="39"/>
      <c r="N1453" s="39"/>
      <c r="O1453" s="39">
        <v>55</v>
      </c>
      <c r="P1453" s="39">
        <v>68</v>
      </c>
      <c r="Q1453" s="39">
        <v>52</v>
      </c>
      <c r="R1453" s="39">
        <v>130</v>
      </c>
      <c r="S1453" s="39">
        <v>5</v>
      </c>
      <c r="T1453" s="39">
        <v>10</v>
      </c>
      <c r="U1453" s="39"/>
      <c r="V1453" s="39"/>
      <c r="W1453" s="39">
        <v>245</v>
      </c>
      <c r="X1453" s="39">
        <v>130</v>
      </c>
      <c r="Y1453" s="39">
        <v>2341</v>
      </c>
      <c r="Z1453" s="39">
        <v>2299</v>
      </c>
      <c r="AA1453" s="39">
        <v>792</v>
      </c>
      <c r="AB1453" s="39">
        <v>685</v>
      </c>
      <c r="AC1453" s="39"/>
      <c r="AD1453" s="39"/>
      <c r="AE1453" s="39">
        <v>293</v>
      </c>
      <c r="AF1453" s="39">
        <v>194</v>
      </c>
      <c r="AG1453" s="39">
        <v>96</v>
      </c>
      <c r="AH1453" s="39">
        <v>95</v>
      </c>
      <c r="AI1453" s="39">
        <v>43</v>
      </c>
      <c r="AJ1453" s="39">
        <v>36</v>
      </c>
      <c r="AK1453" s="39"/>
      <c r="AL1453" s="39"/>
      <c r="AM1453" s="39">
        <v>159</v>
      </c>
      <c r="AN1453" s="39">
        <v>214</v>
      </c>
      <c r="AO1453" s="39"/>
      <c r="AP1453" s="39"/>
      <c r="AQ1453" s="39"/>
      <c r="AR1453" s="39"/>
      <c r="AS1453" s="39">
        <v>1680</v>
      </c>
      <c r="AT1453" s="39">
        <v>1510</v>
      </c>
      <c r="AU1453" s="39">
        <v>6104</v>
      </c>
      <c r="AV1453" s="39">
        <v>5714</v>
      </c>
      <c r="AW1453" s="75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</row>
    <row r="1454" spans="1:61" ht="15.75">
      <c r="A1454" s="62"/>
      <c r="B1454" s="9">
        <v>2017</v>
      </c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75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</row>
    <row r="1455" spans="1:61" ht="15.75">
      <c r="A1455" s="62" t="s">
        <v>20</v>
      </c>
      <c r="B1455" s="9">
        <v>2015</v>
      </c>
      <c r="C1455" s="39"/>
      <c r="D1455" s="39"/>
      <c r="E1455" s="39">
        <v>24</v>
      </c>
      <c r="F1455" s="39">
        <v>70</v>
      </c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>
        <v>6</v>
      </c>
      <c r="R1455" s="39">
        <v>8</v>
      </c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>
        <v>3</v>
      </c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>
        <v>30</v>
      </c>
      <c r="AV1455" s="39">
        <v>81</v>
      </c>
      <c r="AW1455" s="75" t="s">
        <v>21</v>
      </c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</row>
    <row r="1456" spans="1:61" ht="15.75">
      <c r="A1456" s="62"/>
      <c r="B1456" s="9">
        <v>2016</v>
      </c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>
        <v>2</v>
      </c>
      <c r="R1456" s="39">
        <v>46</v>
      </c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>
        <v>39</v>
      </c>
      <c r="AF1456" s="39">
        <v>422</v>
      </c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>
        <v>41</v>
      </c>
      <c r="AV1456" s="39">
        <v>468</v>
      </c>
      <c r="AW1456" s="75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</row>
    <row r="1457" spans="1:61" ht="15.75">
      <c r="A1457" s="62"/>
      <c r="B1457" s="9">
        <v>2017</v>
      </c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75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</row>
    <row r="1458" spans="1:61" ht="15.75">
      <c r="A1458" s="62" t="s">
        <v>22</v>
      </c>
      <c r="B1458" s="9">
        <v>2015</v>
      </c>
      <c r="C1458" s="39"/>
      <c r="D1458" s="39"/>
      <c r="E1458" s="39"/>
      <c r="F1458" s="39"/>
      <c r="G1458" s="39"/>
      <c r="H1458" s="39"/>
      <c r="I1458" s="39"/>
      <c r="J1458" s="39"/>
      <c r="K1458" s="39">
        <v>1326.269</v>
      </c>
      <c r="L1458" s="39">
        <v>4456.5297140000002</v>
      </c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>
        <v>27.1</v>
      </c>
      <c r="AL1458" s="39">
        <v>30.482900000000001</v>
      </c>
      <c r="AM1458" s="39"/>
      <c r="AN1458" s="39"/>
      <c r="AO1458" s="39"/>
      <c r="AP1458" s="39"/>
      <c r="AQ1458" s="39"/>
      <c r="AR1458" s="39"/>
      <c r="AS1458" s="39"/>
      <c r="AT1458" s="39"/>
      <c r="AU1458" s="39">
        <v>1353.3689999999999</v>
      </c>
      <c r="AV1458" s="39">
        <v>4487.0126140000002</v>
      </c>
      <c r="AW1458" s="75" t="s">
        <v>23</v>
      </c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</row>
    <row r="1459" spans="1:61" ht="15.75">
      <c r="A1459" s="62"/>
      <c r="B1459" s="9">
        <v>2016</v>
      </c>
      <c r="C1459" s="39"/>
      <c r="D1459" s="39"/>
      <c r="E1459" s="39"/>
      <c r="F1459" s="39"/>
      <c r="G1459" s="39"/>
      <c r="H1459" s="39"/>
      <c r="I1459" s="39"/>
      <c r="J1459" s="39"/>
      <c r="K1459" s="39">
        <v>2143.4560000000001</v>
      </c>
      <c r="L1459" s="39">
        <v>4230.5844721999993</v>
      </c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>
        <v>809.78399999999999</v>
      </c>
      <c r="AL1459" s="39">
        <v>238.40275343999997</v>
      </c>
      <c r="AM1459" s="39"/>
      <c r="AN1459" s="39"/>
      <c r="AO1459" s="39">
        <v>63</v>
      </c>
      <c r="AP1459" s="39">
        <v>50.100245999999999</v>
      </c>
      <c r="AQ1459" s="39"/>
      <c r="AR1459" s="39"/>
      <c r="AS1459" s="39"/>
      <c r="AT1459" s="39"/>
      <c r="AU1459" s="39">
        <v>3016.2400000000002</v>
      </c>
      <c r="AV1459" s="39">
        <v>4519.0874716399994</v>
      </c>
      <c r="AW1459" s="75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</row>
    <row r="1460" spans="1:61" ht="15.75">
      <c r="A1460" s="62"/>
      <c r="B1460" s="9">
        <v>2017</v>
      </c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75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</row>
    <row r="1461" spans="1:61" ht="15.75">
      <c r="A1461" s="62" t="s">
        <v>24</v>
      </c>
      <c r="B1461" s="9">
        <v>2015</v>
      </c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>
        <v>0</v>
      </c>
      <c r="AV1461" s="39">
        <v>0</v>
      </c>
      <c r="AW1461" s="75" t="s">
        <v>25</v>
      </c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</row>
    <row r="1462" spans="1:61" ht="15.75">
      <c r="A1462" s="62"/>
      <c r="B1462" s="9">
        <v>2016</v>
      </c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>
        <v>0</v>
      </c>
      <c r="AV1462" s="39">
        <v>0</v>
      </c>
      <c r="AW1462" s="75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</row>
    <row r="1463" spans="1:61" ht="15.75">
      <c r="A1463" s="62"/>
      <c r="B1463" s="9">
        <v>2017</v>
      </c>
      <c r="C1463" s="39">
        <v>0</v>
      </c>
      <c r="D1463" s="39">
        <v>0</v>
      </c>
      <c r="E1463" s="39">
        <v>0</v>
      </c>
      <c r="F1463" s="39">
        <v>0</v>
      </c>
      <c r="G1463" s="39">
        <v>0</v>
      </c>
      <c r="H1463" s="39">
        <v>0</v>
      </c>
      <c r="I1463" s="39">
        <v>0</v>
      </c>
      <c r="J1463" s="39">
        <v>0</v>
      </c>
      <c r="K1463" s="39">
        <v>0</v>
      </c>
      <c r="L1463" s="39">
        <v>0</v>
      </c>
      <c r="M1463" s="39">
        <v>0</v>
      </c>
      <c r="N1463" s="39">
        <v>0</v>
      </c>
      <c r="O1463" s="39">
        <v>0</v>
      </c>
      <c r="P1463" s="39">
        <v>0</v>
      </c>
      <c r="Q1463" s="39">
        <v>0</v>
      </c>
      <c r="R1463" s="39">
        <v>0</v>
      </c>
      <c r="S1463" s="39">
        <v>0</v>
      </c>
      <c r="T1463" s="39">
        <v>0</v>
      </c>
      <c r="U1463" s="39">
        <v>0</v>
      </c>
      <c r="V1463" s="39">
        <v>0</v>
      </c>
      <c r="W1463" s="39">
        <v>0</v>
      </c>
      <c r="X1463" s="39">
        <v>0</v>
      </c>
      <c r="Y1463" s="39">
        <v>0</v>
      </c>
      <c r="Z1463" s="39">
        <v>0</v>
      </c>
      <c r="AA1463" s="39">
        <v>0</v>
      </c>
      <c r="AB1463" s="39">
        <v>0</v>
      </c>
      <c r="AC1463" s="39">
        <v>0</v>
      </c>
      <c r="AD1463" s="39">
        <v>0</v>
      </c>
      <c r="AE1463" s="39">
        <v>0</v>
      </c>
      <c r="AF1463" s="39">
        <v>0</v>
      </c>
      <c r="AG1463" s="39">
        <v>0</v>
      </c>
      <c r="AH1463" s="39">
        <v>0</v>
      </c>
      <c r="AI1463" s="39">
        <v>0</v>
      </c>
      <c r="AJ1463" s="39">
        <v>0</v>
      </c>
      <c r="AK1463" s="39">
        <v>0</v>
      </c>
      <c r="AL1463" s="39">
        <v>0</v>
      </c>
      <c r="AM1463" s="39">
        <v>0</v>
      </c>
      <c r="AN1463" s="39">
        <v>0</v>
      </c>
      <c r="AO1463" s="39">
        <v>0</v>
      </c>
      <c r="AP1463" s="39">
        <v>0</v>
      </c>
      <c r="AQ1463" s="39">
        <v>0</v>
      </c>
      <c r="AR1463" s="39">
        <v>0</v>
      </c>
      <c r="AS1463" s="39">
        <v>0</v>
      </c>
      <c r="AT1463" s="39">
        <v>0</v>
      </c>
      <c r="AU1463" s="39">
        <v>0</v>
      </c>
      <c r="AV1463" s="39">
        <v>0</v>
      </c>
      <c r="AW1463" s="75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</row>
    <row r="1464" spans="1:61" ht="15.75">
      <c r="A1464" s="62" t="s">
        <v>26</v>
      </c>
      <c r="B1464" s="9">
        <v>2015</v>
      </c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>
        <v>0</v>
      </c>
      <c r="AV1464" s="39">
        <v>0</v>
      </c>
      <c r="AW1464" s="75" t="s">
        <v>27</v>
      </c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</row>
    <row r="1465" spans="1:61" ht="15.75">
      <c r="A1465" s="62"/>
      <c r="B1465" s="9">
        <v>2016</v>
      </c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>
        <v>0</v>
      </c>
      <c r="AV1465" s="39">
        <v>0</v>
      </c>
      <c r="AW1465" s="75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</row>
    <row r="1466" spans="1:61" ht="15.75">
      <c r="A1466" s="62"/>
      <c r="B1466" s="9">
        <v>2017</v>
      </c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75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</row>
    <row r="1467" spans="1:61" ht="15.75">
      <c r="A1467" s="62" t="s">
        <v>136</v>
      </c>
      <c r="B1467" s="9">
        <v>2015</v>
      </c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>
        <v>0</v>
      </c>
      <c r="AV1467" s="39">
        <v>0</v>
      </c>
      <c r="AW1467" s="75" t="s">
        <v>92</v>
      </c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</row>
    <row r="1468" spans="1:61" ht="15.75">
      <c r="A1468" s="62"/>
      <c r="B1468" s="9">
        <v>2016</v>
      </c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>
        <v>0</v>
      </c>
      <c r="AV1468" s="39">
        <v>0</v>
      </c>
      <c r="AW1468" s="75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</row>
    <row r="1469" spans="1:61" ht="15.75">
      <c r="A1469" s="62"/>
      <c r="B1469" s="9">
        <v>2017</v>
      </c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75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</row>
    <row r="1470" spans="1:61" ht="15.75">
      <c r="A1470" s="62" t="s">
        <v>30</v>
      </c>
      <c r="B1470" s="9">
        <v>2015</v>
      </c>
      <c r="C1470" s="39">
        <v>196</v>
      </c>
      <c r="D1470" s="39">
        <v>309</v>
      </c>
      <c r="E1470" s="39">
        <v>46</v>
      </c>
      <c r="F1470" s="39">
        <v>59</v>
      </c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>
        <v>7</v>
      </c>
      <c r="AH1470" s="39">
        <v>27</v>
      </c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>
        <v>249</v>
      </c>
      <c r="AV1470" s="39">
        <v>395</v>
      </c>
      <c r="AW1470" s="75" t="s">
        <v>31</v>
      </c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</row>
    <row r="1471" spans="1:61" ht="15.75">
      <c r="A1471" s="62"/>
      <c r="B1471" s="9">
        <v>2016</v>
      </c>
      <c r="C1471" s="39"/>
      <c r="D1471" s="39"/>
      <c r="E1471" s="39">
        <v>51</v>
      </c>
      <c r="F1471" s="39">
        <v>33</v>
      </c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>
        <v>51</v>
      </c>
      <c r="AV1471" s="39">
        <v>33</v>
      </c>
      <c r="AW1471" s="75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</row>
    <row r="1472" spans="1:61" ht="15.75">
      <c r="A1472" s="62"/>
      <c r="B1472" s="9">
        <v>2017</v>
      </c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75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</row>
    <row r="1473" spans="1:61" ht="15.75">
      <c r="A1473" s="62" t="s">
        <v>32</v>
      </c>
      <c r="B1473" s="9">
        <v>2015</v>
      </c>
      <c r="C1473" s="39">
        <v>24.6</v>
      </c>
      <c r="D1473" s="39">
        <v>29.52</v>
      </c>
      <c r="E1473" s="39">
        <v>4271.5</v>
      </c>
      <c r="F1473" s="39">
        <v>512.58000000000004</v>
      </c>
      <c r="G1473" s="39"/>
      <c r="H1473" s="39"/>
      <c r="I1473" s="39">
        <v>115.5</v>
      </c>
      <c r="J1473" s="39">
        <v>138.6</v>
      </c>
      <c r="K1473" s="39"/>
      <c r="L1473" s="39"/>
      <c r="M1473" s="39"/>
      <c r="N1473" s="39"/>
      <c r="O1473" s="39">
        <v>12</v>
      </c>
      <c r="P1473" s="39">
        <v>14.4</v>
      </c>
      <c r="Q1473" s="39">
        <v>3848.4</v>
      </c>
      <c r="R1473" s="39">
        <v>4618.1000000000004</v>
      </c>
      <c r="S1473" s="39"/>
      <c r="T1473" s="39"/>
      <c r="U1473" s="39">
        <v>83.07</v>
      </c>
      <c r="V1473" s="39">
        <v>99.68</v>
      </c>
      <c r="W1473" s="39"/>
      <c r="X1473" s="39"/>
      <c r="Y1473" s="39"/>
      <c r="Z1473" s="39"/>
      <c r="AA1473" s="39">
        <v>90</v>
      </c>
      <c r="AB1473" s="39">
        <v>10.8</v>
      </c>
      <c r="AC1473" s="39"/>
      <c r="AD1473" s="39"/>
      <c r="AE1473" s="39"/>
      <c r="AF1473" s="39"/>
      <c r="AG1473" s="39">
        <v>132.97999999999999</v>
      </c>
      <c r="AH1473" s="39">
        <v>159.57</v>
      </c>
      <c r="AI1473" s="39">
        <v>92.72</v>
      </c>
      <c r="AJ1473" s="39">
        <v>111.26</v>
      </c>
      <c r="AK1473" s="39">
        <v>24.67</v>
      </c>
      <c r="AL1473" s="39">
        <v>29.6</v>
      </c>
      <c r="AM1473" s="39">
        <v>414.2</v>
      </c>
      <c r="AN1473" s="39">
        <v>497.1</v>
      </c>
      <c r="AO1473" s="39"/>
      <c r="AP1473" s="39"/>
      <c r="AQ1473" s="39"/>
      <c r="AR1473" s="39"/>
      <c r="AS1473" s="39">
        <v>149.4</v>
      </c>
      <c r="AT1473" s="39">
        <v>179.3</v>
      </c>
      <c r="AU1473" s="39">
        <v>9259.0399999999991</v>
      </c>
      <c r="AV1473" s="39">
        <v>6400.510000000002</v>
      </c>
      <c r="AW1473" s="75" t="s">
        <v>33</v>
      </c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</row>
    <row r="1474" spans="1:61" ht="15.75">
      <c r="A1474" s="62"/>
      <c r="B1474" s="9">
        <v>2016</v>
      </c>
      <c r="C1474" s="39">
        <v>20698.999</v>
      </c>
      <c r="D1474" s="39">
        <v>17154.565898786001</v>
      </c>
      <c r="E1474" s="39">
        <v>15649.71</v>
      </c>
      <c r="F1474" s="39">
        <v>12709.595331959999</v>
      </c>
      <c r="G1474" s="39">
        <v>190000</v>
      </c>
      <c r="H1474" s="39">
        <v>154130.584</v>
      </c>
      <c r="I1474" s="39">
        <v>10219.518</v>
      </c>
      <c r="J1474" s="39">
        <v>8290.2119870448005</v>
      </c>
      <c r="K1474" s="39"/>
      <c r="L1474" s="39"/>
      <c r="M1474" s="39"/>
      <c r="N1474" s="39"/>
      <c r="O1474" s="39"/>
      <c r="P1474" s="39"/>
      <c r="Q1474" s="39">
        <v>33603.843000000001</v>
      </c>
      <c r="R1474" s="39">
        <v>27259.997745463999</v>
      </c>
      <c r="S1474" s="39"/>
      <c r="T1474" s="39"/>
      <c r="U1474" s="39">
        <v>14096.587</v>
      </c>
      <c r="V1474" s="39">
        <v>11439.474751983</v>
      </c>
      <c r="W1474" s="39"/>
      <c r="X1474" s="39"/>
      <c r="Y1474" s="39"/>
      <c r="Z1474" s="39"/>
      <c r="AA1474" s="39">
        <v>1015</v>
      </c>
      <c r="AB1474" s="39">
        <v>824.27337360000001</v>
      </c>
      <c r="AC1474" s="39"/>
      <c r="AD1474" s="39"/>
      <c r="AE1474" s="39"/>
      <c r="AF1474" s="39"/>
      <c r="AG1474" s="39">
        <v>2398.25</v>
      </c>
      <c r="AH1474" s="39">
        <v>1945.4930162000001</v>
      </c>
      <c r="AI1474" s="39">
        <v>25295.245999999999</v>
      </c>
      <c r="AJ1474" s="39">
        <v>20520.228118545001</v>
      </c>
      <c r="AK1474" s="39">
        <v>209</v>
      </c>
      <c r="AL1474" s="39">
        <v>169.54364240000001</v>
      </c>
      <c r="AM1474" s="39">
        <v>48561.572</v>
      </c>
      <c r="AN1474" s="39">
        <v>39394.835123379002</v>
      </c>
      <c r="AO1474" s="39">
        <v>25</v>
      </c>
      <c r="AP1474" s="39">
        <v>20.416250000000002</v>
      </c>
      <c r="AQ1474" s="39"/>
      <c r="AR1474" s="39"/>
      <c r="AS1474" s="39">
        <v>6426</v>
      </c>
      <c r="AT1474" s="39">
        <v>5217.4523515999999</v>
      </c>
      <c r="AU1474" s="39">
        <v>368198.72499999998</v>
      </c>
      <c r="AV1474" s="39">
        <v>299076.67159096181</v>
      </c>
      <c r="AW1474" s="75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</row>
    <row r="1475" spans="1:61" ht="15.75">
      <c r="A1475" s="62"/>
      <c r="B1475" s="9">
        <v>2017</v>
      </c>
      <c r="C1475" s="39">
        <v>1956.5</v>
      </c>
      <c r="D1475" s="39">
        <v>10334</v>
      </c>
      <c r="E1475" s="39">
        <v>16368.36</v>
      </c>
      <c r="F1475" s="39">
        <v>12153</v>
      </c>
      <c r="G1475" s="39">
        <v>228</v>
      </c>
      <c r="H1475" s="39">
        <v>169</v>
      </c>
      <c r="I1475" s="39">
        <v>10575</v>
      </c>
      <c r="J1475" s="39">
        <v>7844</v>
      </c>
      <c r="K1475" s="39">
        <v>0</v>
      </c>
      <c r="L1475" s="39">
        <v>0</v>
      </c>
      <c r="M1475" s="39">
        <v>0</v>
      </c>
      <c r="N1475" s="39">
        <v>0</v>
      </c>
      <c r="O1475" s="39">
        <v>0</v>
      </c>
      <c r="P1475" s="39">
        <v>0</v>
      </c>
      <c r="Q1475" s="39">
        <v>32591.3</v>
      </c>
      <c r="R1475" s="39">
        <v>24117</v>
      </c>
      <c r="S1475" s="39">
        <v>0</v>
      </c>
      <c r="T1475" s="39">
        <v>0</v>
      </c>
      <c r="U1475" s="39">
        <v>15737.7</v>
      </c>
      <c r="V1475" s="39">
        <v>11667</v>
      </c>
      <c r="W1475" s="39">
        <v>0</v>
      </c>
      <c r="X1475" s="39">
        <v>0</v>
      </c>
      <c r="Y1475" s="39">
        <v>0</v>
      </c>
      <c r="Z1475" s="39">
        <v>0</v>
      </c>
      <c r="AA1475" s="39">
        <v>776</v>
      </c>
      <c r="AB1475" s="39">
        <v>276</v>
      </c>
      <c r="AC1475" s="39">
        <v>0</v>
      </c>
      <c r="AD1475" s="39">
        <v>0</v>
      </c>
      <c r="AE1475" s="39">
        <v>18</v>
      </c>
      <c r="AF1475" s="39">
        <v>19</v>
      </c>
      <c r="AG1475" s="39">
        <v>2090</v>
      </c>
      <c r="AH1475" s="39">
        <v>1546</v>
      </c>
      <c r="AI1475" s="39">
        <v>36.5</v>
      </c>
      <c r="AJ1475" s="39">
        <v>27</v>
      </c>
      <c r="AK1475" s="39">
        <v>0</v>
      </c>
      <c r="AL1475" s="39">
        <v>0</v>
      </c>
      <c r="AM1475" s="39">
        <v>8150.76</v>
      </c>
      <c r="AN1475" s="39">
        <v>90027</v>
      </c>
      <c r="AO1475" s="39">
        <v>0</v>
      </c>
      <c r="AP1475" s="39">
        <v>0</v>
      </c>
      <c r="AQ1475" s="39">
        <v>0</v>
      </c>
      <c r="AR1475" s="39">
        <v>0</v>
      </c>
      <c r="AS1475" s="39">
        <v>3637</v>
      </c>
      <c r="AT1475" s="39">
        <v>2980</v>
      </c>
      <c r="AU1475" s="39">
        <v>92165.37</v>
      </c>
      <c r="AV1475" s="39">
        <v>161161</v>
      </c>
      <c r="AW1475" s="75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</row>
    <row r="1476" spans="1:61" ht="15.75">
      <c r="A1476" s="62" t="s">
        <v>34</v>
      </c>
      <c r="B1476" s="9">
        <v>2015</v>
      </c>
      <c r="C1476" s="39">
        <v>614.03899999999999</v>
      </c>
      <c r="D1476" s="39">
        <v>1185.4671920000001</v>
      </c>
      <c r="E1476" s="39">
        <v>1</v>
      </c>
      <c r="F1476" s="39">
        <v>5</v>
      </c>
      <c r="G1476" s="39">
        <v>0</v>
      </c>
      <c r="H1476" s="39">
        <v>0</v>
      </c>
      <c r="I1476" s="39">
        <v>213</v>
      </c>
      <c r="J1476" s="39">
        <v>44.319132410000002</v>
      </c>
      <c r="K1476" s="39">
        <v>379.5</v>
      </c>
      <c r="L1476" s="39">
        <v>1227.2329593700001</v>
      </c>
      <c r="M1476" s="39"/>
      <c r="N1476" s="39"/>
      <c r="O1476" s="39"/>
      <c r="P1476" s="39"/>
      <c r="Q1476" s="39">
        <v>0</v>
      </c>
      <c r="R1476" s="39">
        <v>0</v>
      </c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>
        <v>4</v>
      </c>
      <c r="AF1476" s="39">
        <v>4</v>
      </c>
      <c r="AG1476" s="39">
        <v>28</v>
      </c>
      <c r="AH1476" s="39">
        <v>44</v>
      </c>
      <c r="AI1476" s="39"/>
      <c r="AJ1476" s="39"/>
      <c r="AK1476" s="39"/>
      <c r="AL1476" s="39"/>
      <c r="AM1476" s="39">
        <v>2798</v>
      </c>
      <c r="AN1476" s="39">
        <v>6225.8451999999997</v>
      </c>
      <c r="AO1476" s="39">
        <v>0</v>
      </c>
      <c r="AP1476" s="39">
        <v>0</v>
      </c>
      <c r="AQ1476" s="39"/>
      <c r="AR1476" s="39"/>
      <c r="AS1476" s="39">
        <v>2</v>
      </c>
      <c r="AT1476" s="39">
        <v>3</v>
      </c>
      <c r="AU1476" s="39">
        <v>4039.5389999999998</v>
      </c>
      <c r="AV1476" s="39">
        <v>8738.8644837800002</v>
      </c>
      <c r="AW1476" s="75" t="s">
        <v>35</v>
      </c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</row>
    <row r="1477" spans="1:61" ht="15.75">
      <c r="A1477" s="62"/>
      <c r="B1477" s="9">
        <v>2016</v>
      </c>
      <c r="C1477" s="39">
        <v>589.99099999999999</v>
      </c>
      <c r="D1477" s="39">
        <v>1389.4927199999997</v>
      </c>
      <c r="E1477" s="39">
        <v>72</v>
      </c>
      <c r="F1477" s="39">
        <v>147</v>
      </c>
      <c r="G1477" s="39">
        <v>2</v>
      </c>
      <c r="H1477" s="39">
        <v>1</v>
      </c>
      <c r="I1477" s="39">
        <v>272.5</v>
      </c>
      <c r="J1477" s="39">
        <v>59.436749999999996</v>
      </c>
      <c r="K1477" s="39">
        <v>819.48</v>
      </c>
      <c r="L1477" s="39">
        <v>2382.2139887000003</v>
      </c>
      <c r="M1477" s="39"/>
      <c r="N1477" s="39"/>
      <c r="O1477" s="39"/>
      <c r="P1477" s="39"/>
      <c r="Q1477" s="39">
        <v>287</v>
      </c>
      <c r="R1477" s="39">
        <v>630</v>
      </c>
      <c r="S1477" s="39">
        <v>0.505</v>
      </c>
      <c r="T1477" s="39">
        <v>0.41240824999999998</v>
      </c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>
        <v>8</v>
      </c>
      <c r="AF1477" s="39">
        <v>9</v>
      </c>
      <c r="AG1477" s="39">
        <v>12</v>
      </c>
      <c r="AH1477" s="39">
        <v>35</v>
      </c>
      <c r="AI1477" s="40">
        <v>42</v>
      </c>
      <c r="AJ1477" s="41">
        <v>41</v>
      </c>
      <c r="AK1477" s="39"/>
      <c r="AL1477" s="39"/>
      <c r="AM1477" s="39">
        <v>2849</v>
      </c>
      <c r="AN1477" s="39">
        <v>7659.3671521848319</v>
      </c>
      <c r="AO1477" s="39">
        <v>57</v>
      </c>
      <c r="AP1477" s="39">
        <v>113</v>
      </c>
      <c r="AQ1477" s="39"/>
      <c r="AR1477" s="39"/>
      <c r="AS1477" s="39">
        <v>48</v>
      </c>
      <c r="AT1477" s="39">
        <v>65</v>
      </c>
      <c r="AU1477" s="39">
        <v>5059.4760000000006</v>
      </c>
      <c r="AV1477" s="39">
        <v>12531.923019134832</v>
      </c>
      <c r="AW1477" s="75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</row>
    <row r="1478" spans="1:61" ht="15.75">
      <c r="A1478" s="62"/>
      <c r="B1478" s="9">
        <v>2017</v>
      </c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75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</row>
    <row r="1479" spans="1:61" ht="15.75">
      <c r="A1479" s="62" t="s">
        <v>93</v>
      </c>
      <c r="B1479" s="9">
        <v>2015</v>
      </c>
      <c r="C1479" s="39"/>
      <c r="D1479" s="39"/>
      <c r="E1479" s="39">
        <v>3281</v>
      </c>
      <c r="F1479" s="39">
        <v>2034</v>
      </c>
      <c r="G1479" s="39">
        <v>18</v>
      </c>
      <c r="H1479" s="39">
        <v>20</v>
      </c>
      <c r="I1479" s="39"/>
      <c r="J1479" s="39"/>
      <c r="K1479" s="39"/>
      <c r="L1479" s="39"/>
      <c r="M1479" s="39"/>
      <c r="N1479" s="39"/>
      <c r="O1479" s="39"/>
      <c r="P1479" s="39"/>
      <c r="Q1479" s="39">
        <v>127</v>
      </c>
      <c r="R1479" s="39">
        <v>63</v>
      </c>
      <c r="S1479" s="39"/>
      <c r="T1479" s="39"/>
      <c r="U1479" s="39"/>
      <c r="V1479" s="39"/>
      <c r="W1479" s="39"/>
      <c r="X1479" s="39"/>
      <c r="Y1479" s="39"/>
      <c r="Z1479" s="39"/>
      <c r="AA1479" s="39">
        <v>55</v>
      </c>
      <c r="AB1479" s="39">
        <v>23</v>
      </c>
      <c r="AC1479" s="39"/>
      <c r="AD1479" s="39"/>
      <c r="AE1479" s="39"/>
      <c r="AF1479" s="39"/>
      <c r="AG1479" s="39">
        <v>132</v>
      </c>
      <c r="AH1479" s="39">
        <v>125</v>
      </c>
      <c r="AI1479" s="39"/>
      <c r="AJ1479" s="39"/>
      <c r="AK1479" s="39"/>
      <c r="AL1479" s="39"/>
      <c r="AM1479" s="39">
        <v>7</v>
      </c>
      <c r="AN1479" s="39">
        <v>19</v>
      </c>
      <c r="AO1479" s="39"/>
      <c r="AP1479" s="39"/>
      <c r="AQ1479" s="39"/>
      <c r="AR1479" s="39"/>
      <c r="AS1479" s="39">
        <v>103</v>
      </c>
      <c r="AT1479" s="39">
        <v>112</v>
      </c>
      <c r="AU1479" s="39">
        <v>3723</v>
      </c>
      <c r="AV1479" s="39">
        <v>2396</v>
      </c>
      <c r="AW1479" s="75" t="s">
        <v>132</v>
      </c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</row>
    <row r="1480" spans="1:61" ht="15.75">
      <c r="A1480" s="62"/>
      <c r="B1480" s="9">
        <v>2016</v>
      </c>
      <c r="C1480" s="39"/>
      <c r="D1480" s="39"/>
      <c r="E1480" s="39">
        <v>5643</v>
      </c>
      <c r="F1480" s="39">
        <v>3665</v>
      </c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>
        <v>50</v>
      </c>
      <c r="AB1480" s="39">
        <v>25</v>
      </c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>
        <v>5693</v>
      </c>
      <c r="AV1480" s="39">
        <v>3690</v>
      </c>
      <c r="AW1480" s="75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</row>
    <row r="1481" spans="1:61" ht="15.75">
      <c r="A1481" s="62"/>
      <c r="B1481" s="9">
        <v>2017</v>
      </c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75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</row>
    <row r="1482" spans="1:61" ht="15.75">
      <c r="A1482" s="62" t="s">
        <v>38</v>
      </c>
      <c r="B1482" s="9">
        <v>2015</v>
      </c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>
        <v>0</v>
      </c>
      <c r="AV1482" s="39">
        <v>0</v>
      </c>
      <c r="AW1482" s="75" t="s">
        <v>39</v>
      </c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</row>
    <row r="1483" spans="1:61" ht="15.75">
      <c r="A1483" s="62"/>
      <c r="B1483" s="9">
        <v>2016</v>
      </c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40"/>
      <c r="AJ1483" s="41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>
        <v>0</v>
      </c>
      <c r="AV1483" s="39">
        <v>0</v>
      </c>
      <c r="AW1483" s="75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</row>
    <row r="1484" spans="1:61" ht="15.75">
      <c r="A1484" s="62"/>
      <c r="B1484" s="9">
        <v>2017</v>
      </c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75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</row>
    <row r="1485" spans="1:61" s="48" customFormat="1" ht="15.75">
      <c r="A1485" s="62" t="s">
        <v>95</v>
      </c>
      <c r="B1485" s="9">
        <v>2015</v>
      </c>
      <c r="C1485" s="39">
        <v>0</v>
      </c>
      <c r="D1485" s="39">
        <v>0</v>
      </c>
      <c r="E1485" s="39">
        <v>42</v>
      </c>
      <c r="F1485" s="39">
        <v>39</v>
      </c>
      <c r="G1485" s="39">
        <v>0</v>
      </c>
      <c r="H1485" s="39">
        <v>0</v>
      </c>
      <c r="I1485" s="39">
        <v>0</v>
      </c>
      <c r="J1485" s="39">
        <v>0</v>
      </c>
      <c r="K1485" s="39">
        <v>0</v>
      </c>
      <c r="L1485" s="39">
        <v>0</v>
      </c>
      <c r="M1485" s="39">
        <v>0</v>
      </c>
      <c r="N1485" s="39">
        <v>0</v>
      </c>
      <c r="O1485" s="39">
        <v>0</v>
      </c>
      <c r="P1485" s="39">
        <v>0</v>
      </c>
      <c r="Q1485" s="39">
        <v>0</v>
      </c>
      <c r="R1485" s="39">
        <v>0</v>
      </c>
      <c r="S1485" s="39">
        <v>0</v>
      </c>
      <c r="T1485" s="39">
        <v>0</v>
      </c>
      <c r="U1485" s="39">
        <v>0</v>
      </c>
      <c r="V1485" s="39">
        <v>0</v>
      </c>
      <c r="W1485" s="39">
        <v>0</v>
      </c>
      <c r="X1485" s="39">
        <v>0</v>
      </c>
      <c r="Y1485" s="39">
        <v>0</v>
      </c>
      <c r="Z1485" s="39">
        <v>0</v>
      </c>
      <c r="AA1485" s="39"/>
      <c r="AB1485" s="39"/>
      <c r="AC1485" s="39">
        <v>0</v>
      </c>
      <c r="AD1485" s="39">
        <v>0</v>
      </c>
      <c r="AE1485" s="39">
        <v>0</v>
      </c>
      <c r="AF1485" s="39">
        <v>2</v>
      </c>
      <c r="AG1485" s="39">
        <v>0</v>
      </c>
      <c r="AH1485" s="39">
        <v>0</v>
      </c>
      <c r="AI1485" s="39">
        <v>0</v>
      </c>
      <c r="AJ1485" s="39">
        <v>0</v>
      </c>
      <c r="AK1485" s="39">
        <v>0</v>
      </c>
      <c r="AL1485" s="39">
        <v>0</v>
      </c>
      <c r="AM1485" s="39">
        <v>0</v>
      </c>
      <c r="AN1485" s="39">
        <v>0</v>
      </c>
      <c r="AO1485" s="39">
        <v>0</v>
      </c>
      <c r="AP1485" s="39">
        <v>0</v>
      </c>
      <c r="AQ1485" s="39">
        <v>0</v>
      </c>
      <c r="AR1485" s="39">
        <v>0</v>
      </c>
      <c r="AS1485" s="39">
        <v>590</v>
      </c>
      <c r="AT1485" s="39">
        <v>534</v>
      </c>
      <c r="AU1485" s="39">
        <v>632</v>
      </c>
      <c r="AV1485" s="39">
        <v>575</v>
      </c>
      <c r="AW1485" s="75" t="s">
        <v>41</v>
      </c>
      <c r="AX1485" s="1"/>
      <c r="AY1485" s="1"/>
      <c r="AZ1485" s="1"/>
      <c r="BA1485" s="1"/>
      <c r="BB1485" s="1"/>
      <c r="BC1485" s="1"/>
      <c r="BD1485" s="47"/>
      <c r="BE1485" s="47"/>
      <c r="BF1485" s="47"/>
      <c r="BG1485" s="47"/>
      <c r="BH1485" s="47"/>
      <c r="BI1485" s="47"/>
    </row>
    <row r="1486" spans="1:61" s="48" customFormat="1" ht="15.75">
      <c r="A1486" s="62"/>
      <c r="B1486" s="9">
        <v>2016</v>
      </c>
      <c r="C1486" s="39">
        <v>0</v>
      </c>
      <c r="D1486" s="39">
        <v>0</v>
      </c>
      <c r="E1486" s="39">
        <v>0</v>
      </c>
      <c r="F1486" s="39">
        <v>43</v>
      </c>
      <c r="G1486" s="39">
        <v>0</v>
      </c>
      <c r="H1486" s="39">
        <v>0</v>
      </c>
      <c r="I1486" s="39">
        <v>0</v>
      </c>
      <c r="J1486" s="39">
        <v>0</v>
      </c>
      <c r="K1486" s="39">
        <v>0</v>
      </c>
      <c r="L1486" s="39">
        <v>0</v>
      </c>
      <c r="M1486" s="39">
        <v>0</v>
      </c>
      <c r="N1486" s="39">
        <v>0</v>
      </c>
      <c r="O1486" s="39">
        <v>0</v>
      </c>
      <c r="P1486" s="39">
        <v>0</v>
      </c>
      <c r="Q1486" s="39">
        <v>0</v>
      </c>
      <c r="R1486" s="39">
        <v>0</v>
      </c>
      <c r="S1486" s="39">
        <v>0</v>
      </c>
      <c r="T1486" s="39">
        <v>0</v>
      </c>
      <c r="U1486" s="39">
        <v>0</v>
      </c>
      <c r="V1486" s="39">
        <v>0</v>
      </c>
      <c r="W1486" s="39">
        <v>0</v>
      </c>
      <c r="X1486" s="39">
        <v>51</v>
      </c>
      <c r="Y1486" s="39">
        <v>0</v>
      </c>
      <c r="Z1486" s="39">
        <v>0</v>
      </c>
      <c r="AA1486" s="39"/>
      <c r="AB1486" s="39"/>
      <c r="AC1486" s="39">
        <v>0</v>
      </c>
      <c r="AD1486" s="39">
        <v>0</v>
      </c>
      <c r="AE1486" s="39">
        <v>0</v>
      </c>
      <c r="AF1486" s="39">
        <v>0</v>
      </c>
      <c r="AG1486" s="39">
        <v>0</v>
      </c>
      <c r="AH1486" s="39">
        <v>0</v>
      </c>
      <c r="AI1486" s="39">
        <v>0</v>
      </c>
      <c r="AJ1486" s="39">
        <v>0</v>
      </c>
      <c r="AK1486" s="39">
        <v>0</v>
      </c>
      <c r="AL1486" s="39">
        <v>0</v>
      </c>
      <c r="AM1486" s="39">
        <v>0</v>
      </c>
      <c r="AN1486" s="39">
        <v>0</v>
      </c>
      <c r="AO1486" s="39">
        <v>0</v>
      </c>
      <c r="AP1486" s="39">
        <v>0</v>
      </c>
      <c r="AQ1486" s="39">
        <v>0</v>
      </c>
      <c r="AR1486" s="39">
        <v>0</v>
      </c>
      <c r="AS1486" s="39">
        <v>514</v>
      </c>
      <c r="AT1486" s="39">
        <v>239</v>
      </c>
      <c r="AU1486" s="39">
        <v>514</v>
      </c>
      <c r="AV1486" s="39">
        <v>333</v>
      </c>
      <c r="AW1486" s="75"/>
      <c r="AX1486" s="1"/>
      <c r="AY1486" s="1"/>
      <c r="AZ1486" s="1"/>
      <c r="BA1486" s="1"/>
      <c r="BB1486" s="1"/>
      <c r="BC1486" s="1"/>
      <c r="BD1486" s="47"/>
      <c r="BE1486" s="47"/>
      <c r="BF1486" s="47"/>
      <c r="BG1486" s="47"/>
      <c r="BH1486" s="47"/>
      <c r="BI1486" s="47"/>
    </row>
    <row r="1487" spans="1:61" s="48" customFormat="1" ht="15.75">
      <c r="A1487" s="62"/>
      <c r="B1487" s="9">
        <v>2017</v>
      </c>
      <c r="C1487" s="39">
        <v>0</v>
      </c>
      <c r="D1487" s="39">
        <v>0</v>
      </c>
      <c r="E1487" s="39">
        <v>0</v>
      </c>
      <c r="F1487" s="39">
        <v>0</v>
      </c>
      <c r="G1487" s="39">
        <v>0</v>
      </c>
      <c r="H1487" s="39">
        <v>0</v>
      </c>
      <c r="I1487" s="39">
        <v>0</v>
      </c>
      <c r="J1487" s="39">
        <v>0</v>
      </c>
      <c r="K1487" s="39">
        <v>0</v>
      </c>
      <c r="L1487" s="39">
        <v>0</v>
      </c>
      <c r="M1487" s="39">
        <v>0</v>
      </c>
      <c r="N1487" s="39">
        <v>0</v>
      </c>
      <c r="O1487" s="39">
        <v>0</v>
      </c>
      <c r="P1487" s="39">
        <v>0</v>
      </c>
      <c r="Q1487" s="39">
        <v>0</v>
      </c>
      <c r="R1487" s="39">
        <v>0</v>
      </c>
      <c r="S1487" s="39">
        <v>0</v>
      </c>
      <c r="T1487" s="39">
        <v>0</v>
      </c>
      <c r="U1487" s="39">
        <v>0</v>
      </c>
      <c r="V1487" s="39">
        <v>0</v>
      </c>
      <c r="W1487" s="39">
        <v>0</v>
      </c>
      <c r="X1487" s="39">
        <v>0</v>
      </c>
      <c r="Y1487" s="39">
        <v>0</v>
      </c>
      <c r="Z1487" s="39">
        <v>0</v>
      </c>
      <c r="AA1487" s="39">
        <v>0</v>
      </c>
      <c r="AB1487" s="39">
        <v>0</v>
      </c>
      <c r="AC1487" s="39">
        <v>0</v>
      </c>
      <c r="AD1487" s="39">
        <v>0</v>
      </c>
      <c r="AE1487" s="39">
        <v>0</v>
      </c>
      <c r="AF1487" s="39">
        <v>0</v>
      </c>
      <c r="AG1487" s="39">
        <v>0</v>
      </c>
      <c r="AH1487" s="39">
        <v>0</v>
      </c>
      <c r="AI1487" s="39">
        <v>0</v>
      </c>
      <c r="AJ1487" s="39">
        <v>0</v>
      </c>
      <c r="AK1487" s="39">
        <v>0</v>
      </c>
      <c r="AL1487" s="39">
        <v>0</v>
      </c>
      <c r="AM1487" s="39">
        <v>0</v>
      </c>
      <c r="AN1487" s="39">
        <v>0</v>
      </c>
      <c r="AO1487" s="39">
        <v>0</v>
      </c>
      <c r="AP1487" s="39">
        <v>0</v>
      </c>
      <c r="AQ1487" s="39">
        <v>0</v>
      </c>
      <c r="AR1487" s="39">
        <v>0</v>
      </c>
      <c r="AS1487" s="39">
        <v>0</v>
      </c>
      <c r="AT1487" s="39">
        <v>0</v>
      </c>
      <c r="AU1487" s="39">
        <v>0</v>
      </c>
      <c r="AV1487" s="39">
        <v>0</v>
      </c>
      <c r="AW1487" s="75"/>
      <c r="AX1487" s="1"/>
      <c r="AY1487" s="1"/>
      <c r="AZ1487" s="1"/>
      <c r="BA1487" s="1"/>
      <c r="BB1487" s="1"/>
      <c r="BC1487" s="1"/>
      <c r="BD1487" s="47"/>
      <c r="BE1487" s="47"/>
      <c r="BF1487" s="47"/>
      <c r="BG1487" s="47"/>
      <c r="BH1487" s="47"/>
      <c r="BI1487" s="47"/>
    </row>
    <row r="1488" spans="1:61" ht="15.75">
      <c r="A1488" s="62" t="s">
        <v>42</v>
      </c>
      <c r="B1488" s="9">
        <v>2015</v>
      </c>
      <c r="C1488" s="39">
        <v>2.1756373937677056</v>
      </c>
      <c r="D1488" s="39">
        <v>1024</v>
      </c>
      <c r="E1488" s="39">
        <v>0.31444759206798872</v>
      </c>
      <c r="F1488" s="39">
        <v>148</v>
      </c>
      <c r="G1488" s="39">
        <v>6.373937677053825E-3</v>
      </c>
      <c r="H1488" s="39">
        <v>3</v>
      </c>
      <c r="I1488" s="39"/>
      <c r="J1488" s="39"/>
      <c r="K1488" s="39"/>
      <c r="L1488" s="39"/>
      <c r="M1488" s="39"/>
      <c r="N1488" s="39"/>
      <c r="O1488" s="39"/>
      <c r="P1488" s="39"/>
      <c r="Q1488" s="39">
        <v>0.21246458923512751</v>
      </c>
      <c r="R1488" s="39">
        <v>100</v>
      </c>
      <c r="S1488" s="39"/>
      <c r="T1488" s="39"/>
      <c r="U1488" s="39"/>
      <c r="V1488" s="39"/>
      <c r="W1488" s="39"/>
      <c r="X1488" s="39"/>
      <c r="Y1488" s="39"/>
      <c r="Z1488" s="39"/>
      <c r="AA1488" s="39">
        <v>4.24929178470255E-3</v>
      </c>
      <c r="AB1488" s="39">
        <v>2</v>
      </c>
      <c r="AC1488" s="39"/>
      <c r="AD1488" s="39"/>
      <c r="AE1488" s="39">
        <v>0.278328611898017</v>
      </c>
      <c r="AF1488" s="39">
        <v>131</v>
      </c>
      <c r="AG1488" s="39">
        <v>8.4985835694051E-3</v>
      </c>
      <c r="AH1488" s="39">
        <v>4</v>
      </c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>
        <v>3</v>
      </c>
      <c r="AV1488" s="39">
        <v>1412</v>
      </c>
      <c r="AW1488" s="75" t="s">
        <v>43</v>
      </c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</row>
    <row r="1489" spans="1:61" ht="15.75">
      <c r="A1489" s="62"/>
      <c r="B1489" s="9">
        <v>2016</v>
      </c>
      <c r="C1489" s="39">
        <v>3.6997971602434077</v>
      </c>
      <c r="D1489" s="39">
        <v>456</v>
      </c>
      <c r="E1489" s="39">
        <v>0.57790368271954684</v>
      </c>
      <c r="F1489" s="39">
        <v>272</v>
      </c>
      <c r="G1489" s="39">
        <v>4.0567951318458417E-2</v>
      </c>
      <c r="H1489" s="39">
        <v>5</v>
      </c>
      <c r="I1489" s="39"/>
      <c r="J1489" s="39"/>
      <c r="K1489" s="39"/>
      <c r="L1489" s="39"/>
      <c r="M1489" s="39"/>
      <c r="N1489" s="39"/>
      <c r="O1489" s="39"/>
      <c r="P1489" s="39"/>
      <c r="Q1489" s="39">
        <v>0.26345609065155812</v>
      </c>
      <c r="R1489" s="39">
        <v>124</v>
      </c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>
        <v>1</v>
      </c>
      <c r="AC1489" s="39"/>
      <c r="AD1489" s="39"/>
      <c r="AE1489" s="39">
        <v>0.26983002832861192</v>
      </c>
      <c r="AF1489" s="39">
        <v>127</v>
      </c>
      <c r="AG1489" s="39"/>
      <c r="AH1489" s="39">
        <v>1</v>
      </c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>
        <v>4.8515549132615829</v>
      </c>
      <c r="AV1489" s="39">
        <v>986</v>
      </c>
      <c r="AW1489" s="75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</row>
    <row r="1490" spans="1:61" ht="15.75">
      <c r="A1490" s="62"/>
      <c r="B1490" s="9">
        <v>2017</v>
      </c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75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</row>
    <row r="1491" spans="1:61" ht="15.75">
      <c r="A1491" s="62" t="s">
        <v>44</v>
      </c>
      <c r="B1491" s="9">
        <v>2015</v>
      </c>
      <c r="C1491" s="39"/>
      <c r="D1491" s="39"/>
      <c r="E1491" s="39">
        <v>1</v>
      </c>
      <c r="F1491" s="39">
        <v>4</v>
      </c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>
        <v>1</v>
      </c>
      <c r="AV1491" s="39">
        <v>4</v>
      </c>
      <c r="AW1491" s="75" t="s">
        <v>45</v>
      </c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</row>
    <row r="1492" spans="1:61" ht="15.75">
      <c r="A1492" s="62"/>
      <c r="B1492" s="9">
        <v>2016</v>
      </c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>
        <v>0</v>
      </c>
      <c r="AV1492" s="39">
        <v>0</v>
      </c>
      <c r="AW1492" s="75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</row>
    <row r="1493" spans="1:61" ht="15.75">
      <c r="A1493" s="62"/>
      <c r="B1493" s="9">
        <v>2017</v>
      </c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75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</row>
    <row r="1494" spans="1:61" ht="15.75">
      <c r="A1494" s="62" t="s">
        <v>46</v>
      </c>
      <c r="B1494" s="9">
        <v>2015</v>
      </c>
      <c r="C1494" s="39"/>
      <c r="D1494" s="39"/>
      <c r="E1494" s="39">
        <v>43</v>
      </c>
      <c r="F1494" s="39">
        <v>34</v>
      </c>
      <c r="G1494" s="39"/>
      <c r="H1494" s="39">
        <v>1</v>
      </c>
      <c r="I1494" s="39"/>
      <c r="J1494" s="39"/>
      <c r="K1494" s="39"/>
      <c r="L1494" s="39"/>
      <c r="M1494" s="39"/>
      <c r="N1494" s="39"/>
      <c r="O1494" s="39"/>
      <c r="P1494" s="39"/>
      <c r="Q1494" s="39">
        <v>68</v>
      </c>
      <c r="R1494" s="39">
        <v>147</v>
      </c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>
        <v>111</v>
      </c>
      <c r="AV1494" s="39">
        <v>182</v>
      </c>
      <c r="AW1494" s="75" t="s">
        <v>47</v>
      </c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</row>
    <row r="1495" spans="1:61" ht="15.75">
      <c r="A1495" s="62"/>
      <c r="B1495" s="9">
        <v>2016</v>
      </c>
      <c r="C1495" s="39"/>
      <c r="D1495" s="39"/>
      <c r="E1495" s="39">
        <v>4</v>
      </c>
      <c r="F1495" s="39">
        <v>9</v>
      </c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>
        <v>608</v>
      </c>
      <c r="R1495" s="39">
        <v>773</v>
      </c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>
        <v>2</v>
      </c>
      <c r="AM1495" s="39"/>
      <c r="AN1495" s="39"/>
      <c r="AO1495" s="39"/>
      <c r="AP1495" s="39"/>
      <c r="AQ1495" s="39"/>
      <c r="AR1495" s="39"/>
      <c r="AS1495" s="39"/>
      <c r="AT1495" s="39"/>
      <c r="AU1495" s="39">
        <v>612</v>
      </c>
      <c r="AV1495" s="39">
        <v>784</v>
      </c>
      <c r="AW1495" s="75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</row>
    <row r="1496" spans="1:61" ht="15.75">
      <c r="A1496" s="62"/>
      <c r="B1496" s="9">
        <v>2017</v>
      </c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75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</row>
    <row r="1497" spans="1:61" ht="15.75">
      <c r="A1497" s="62" t="s">
        <v>130</v>
      </c>
      <c r="B1497" s="9">
        <v>2015</v>
      </c>
      <c r="C1497" s="39">
        <v>57</v>
      </c>
      <c r="D1497" s="39">
        <v>130.9</v>
      </c>
      <c r="E1497" s="39"/>
      <c r="F1497" s="39"/>
      <c r="G1497" s="39">
        <v>5</v>
      </c>
      <c r="H1497" s="39">
        <v>9.1</v>
      </c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>
        <v>191</v>
      </c>
      <c r="T1497" s="39">
        <v>63</v>
      </c>
      <c r="U1497" s="39">
        <v>353</v>
      </c>
      <c r="V1497" s="39">
        <v>364</v>
      </c>
      <c r="W1497" s="39"/>
      <c r="X1497" s="39"/>
      <c r="Y1497" s="39">
        <v>3</v>
      </c>
      <c r="Z1497" s="39">
        <v>10.5</v>
      </c>
      <c r="AA1497" s="39"/>
      <c r="AB1497" s="39"/>
      <c r="AC1497" s="39"/>
      <c r="AD1497" s="39"/>
      <c r="AE1497" s="39">
        <v>2</v>
      </c>
      <c r="AF1497" s="39">
        <v>2.1</v>
      </c>
      <c r="AG1497" s="39">
        <v>0</v>
      </c>
      <c r="AH1497" s="39">
        <v>0.7</v>
      </c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>
        <v>611</v>
      </c>
      <c r="AV1497" s="39">
        <v>580.30000000000007</v>
      </c>
      <c r="AW1497" s="75" t="s">
        <v>49</v>
      </c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</row>
    <row r="1498" spans="1:61" ht="15.75">
      <c r="A1498" s="62"/>
      <c r="B1498" s="9">
        <v>2016</v>
      </c>
      <c r="C1498" s="39">
        <v>130</v>
      </c>
      <c r="D1498" s="39">
        <v>210</v>
      </c>
      <c r="E1498" s="39">
        <v>1</v>
      </c>
      <c r="F1498" s="39">
        <v>6</v>
      </c>
      <c r="G1498" s="39">
        <v>7</v>
      </c>
      <c r="H1498" s="39">
        <v>18</v>
      </c>
      <c r="I1498" s="39"/>
      <c r="J1498" s="39"/>
      <c r="K1498" s="39"/>
      <c r="L1498" s="39"/>
      <c r="M1498" s="39"/>
      <c r="N1498" s="39"/>
      <c r="O1498" s="39"/>
      <c r="P1498" s="39"/>
      <c r="Q1498" s="39">
        <v>3</v>
      </c>
      <c r="R1498" s="39">
        <v>12</v>
      </c>
      <c r="S1498" s="39"/>
      <c r="T1498" s="39"/>
      <c r="U1498" s="39">
        <v>87</v>
      </c>
      <c r="V1498" s="39">
        <v>85</v>
      </c>
      <c r="W1498" s="39"/>
      <c r="X1498" s="39"/>
      <c r="Y1498" s="39"/>
      <c r="Z1498" s="39"/>
      <c r="AA1498" s="39"/>
      <c r="AB1498" s="39"/>
      <c r="AC1498" s="39"/>
      <c r="AD1498" s="39"/>
      <c r="AE1498" s="39">
        <v>1</v>
      </c>
      <c r="AF1498" s="39">
        <v>2</v>
      </c>
      <c r="AG1498" s="39"/>
      <c r="AH1498" s="39"/>
      <c r="AI1498" s="39"/>
      <c r="AJ1498" s="39"/>
      <c r="AK1498" s="39"/>
      <c r="AL1498" s="39"/>
      <c r="AM1498" s="39">
        <v>19</v>
      </c>
      <c r="AN1498" s="39">
        <v>43</v>
      </c>
      <c r="AO1498" s="39"/>
      <c r="AP1498" s="39"/>
      <c r="AQ1498" s="39"/>
      <c r="AR1498" s="39"/>
      <c r="AS1498" s="39"/>
      <c r="AT1498" s="39"/>
      <c r="AU1498" s="39">
        <v>248</v>
      </c>
      <c r="AV1498" s="39">
        <v>376</v>
      </c>
      <c r="AW1498" s="75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</row>
    <row r="1499" spans="1:61" ht="15.75">
      <c r="A1499" s="62"/>
      <c r="B1499" s="9">
        <v>2017</v>
      </c>
      <c r="C1499" s="39">
        <v>30</v>
      </c>
      <c r="D1499" s="39">
        <v>20</v>
      </c>
      <c r="E1499" s="39"/>
      <c r="F1499" s="39"/>
      <c r="G1499" s="39">
        <v>6</v>
      </c>
      <c r="H1499" s="39">
        <v>2</v>
      </c>
      <c r="I1499" s="39"/>
      <c r="J1499" s="39"/>
      <c r="K1499" s="39"/>
      <c r="L1499" s="39"/>
      <c r="M1499" s="39"/>
      <c r="N1499" s="39"/>
      <c r="O1499" s="39"/>
      <c r="P1499" s="39"/>
      <c r="Q1499" s="39">
        <v>89</v>
      </c>
      <c r="R1499" s="39">
        <v>23</v>
      </c>
      <c r="S1499" s="39"/>
      <c r="T1499" s="39"/>
      <c r="U1499" s="39">
        <v>222</v>
      </c>
      <c r="V1499" s="39">
        <v>234</v>
      </c>
      <c r="W1499" s="39"/>
      <c r="X1499" s="39"/>
      <c r="Y1499" s="39">
        <v>2</v>
      </c>
      <c r="Z1499" s="39">
        <f>Z1497/Y1497*Y1499</f>
        <v>7</v>
      </c>
      <c r="AA1499" s="39"/>
      <c r="AB1499" s="39"/>
      <c r="AC1499" s="39"/>
      <c r="AD1499" s="39"/>
      <c r="AE1499" s="39">
        <v>6</v>
      </c>
      <c r="AF1499" s="39">
        <v>6</v>
      </c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>
        <v>355</v>
      </c>
      <c r="AV1499" s="39">
        <v>285</v>
      </c>
      <c r="AW1499" s="75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</row>
    <row r="1500" spans="1:61" ht="15.75">
      <c r="A1500" s="62" t="s">
        <v>50</v>
      </c>
      <c r="B1500" s="9">
        <v>2015</v>
      </c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>
        <v>0</v>
      </c>
      <c r="AV1500" s="39">
        <v>0</v>
      </c>
      <c r="AW1500" s="75" t="s">
        <v>51</v>
      </c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</row>
    <row r="1501" spans="1:61" ht="15.75">
      <c r="A1501" s="62"/>
      <c r="B1501" s="9">
        <v>2016</v>
      </c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>
        <v>0</v>
      </c>
      <c r="AV1501" s="39">
        <v>0</v>
      </c>
      <c r="AW1501" s="75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</row>
    <row r="1502" spans="1:61" ht="15.75">
      <c r="A1502" s="62"/>
      <c r="B1502" s="9">
        <v>2017</v>
      </c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75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</row>
    <row r="1503" spans="1:61" ht="15.75">
      <c r="A1503" s="62" t="s">
        <v>52</v>
      </c>
      <c r="B1503" s="9">
        <v>2015</v>
      </c>
      <c r="C1503" s="39">
        <v>1875</v>
      </c>
      <c r="D1503" s="39">
        <v>2517.7183999999997</v>
      </c>
      <c r="E1503" s="39">
        <v>349</v>
      </c>
      <c r="F1503" s="39">
        <v>598.05079999999998</v>
      </c>
      <c r="G1503" s="39">
        <v>0.5</v>
      </c>
      <c r="H1503" s="39">
        <v>0.13239999999999999</v>
      </c>
      <c r="I1503" s="39">
        <v>2012</v>
      </c>
      <c r="J1503" s="39">
        <v>2499.0499999999997</v>
      </c>
      <c r="K1503" s="39">
        <v>811</v>
      </c>
      <c r="L1503" s="39">
        <v>1622.8267999999998</v>
      </c>
      <c r="M1503" s="39">
        <v>0</v>
      </c>
      <c r="N1503" s="39">
        <v>0</v>
      </c>
      <c r="O1503" s="39">
        <v>1</v>
      </c>
      <c r="P1503" s="39">
        <v>1.8535999999999999</v>
      </c>
      <c r="Q1503" s="39">
        <v>642</v>
      </c>
      <c r="R1503" s="39">
        <v>892.77319999999997</v>
      </c>
      <c r="S1503" s="39">
        <v>32</v>
      </c>
      <c r="T1503" s="39">
        <v>234.08319999999998</v>
      </c>
      <c r="U1503" s="39">
        <v>2439</v>
      </c>
      <c r="V1503" s="39">
        <v>3381.8931999999995</v>
      </c>
      <c r="W1503" s="39">
        <v>0</v>
      </c>
      <c r="X1503" s="39">
        <v>0</v>
      </c>
      <c r="Y1503" s="39">
        <v>413</v>
      </c>
      <c r="Z1503" s="39">
        <v>619.23479999999995</v>
      </c>
      <c r="AA1503" s="39">
        <v>0</v>
      </c>
      <c r="AB1503" s="39">
        <v>0</v>
      </c>
      <c r="AC1503" s="39">
        <v>499</v>
      </c>
      <c r="AD1503" s="39">
        <v>445.12879999999996</v>
      </c>
      <c r="AE1503" s="39">
        <v>6</v>
      </c>
      <c r="AF1503" s="39">
        <v>7.9439999999999991</v>
      </c>
      <c r="AG1503" s="39">
        <v>532</v>
      </c>
      <c r="AH1503" s="39">
        <v>672.72439999999995</v>
      </c>
      <c r="AI1503" s="39">
        <v>578</v>
      </c>
      <c r="AJ1503" s="39">
        <v>971.94839999999988</v>
      </c>
      <c r="AK1503" s="39">
        <v>716</v>
      </c>
      <c r="AL1503" s="39">
        <v>950.23479999999995</v>
      </c>
      <c r="AM1503" s="39"/>
      <c r="AN1503" s="39"/>
      <c r="AO1503" s="39">
        <v>1455</v>
      </c>
      <c r="AP1503" s="39">
        <v>2231.9991999999997</v>
      </c>
      <c r="AQ1503" s="39">
        <v>1</v>
      </c>
      <c r="AR1503" s="39">
        <v>1.1916</v>
      </c>
      <c r="AS1503" s="39">
        <v>74</v>
      </c>
      <c r="AT1503" s="39">
        <v>86.192399999999992</v>
      </c>
      <c r="AU1503" s="39">
        <v>12435.5</v>
      </c>
      <c r="AV1503" s="39">
        <v>17734.979999999992</v>
      </c>
      <c r="AW1503" s="75" t="s">
        <v>53</v>
      </c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</row>
    <row r="1504" spans="1:61" ht="15.75">
      <c r="A1504" s="62"/>
      <c r="B1504" s="9">
        <v>2016</v>
      </c>
      <c r="C1504" s="39">
        <v>1919</v>
      </c>
      <c r="D1504" s="39">
        <v>2497.0366649924658</v>
      </c>
      <c r="E1504" s="39">
        <v>248</v>
      </c>
      <c r="F1504" s="39">
        <v>568.35760924158717</v>
      </c>
      <c r="G1504" s="39">
        <v>1</v>
      </c>
      <c r="H1504" s="39">
        <v>0.20090406830738322</v>
      </c>
      <c r="I1504" s="39">
        <v>2757</v>
      </c>
      <c r="J1504" s="39">
        <v>2907.7850326469111</v>
      </c>
      <c r="K1504" s="39">
        <v>1531</v>
      </c>
      <c r="L1504" s="39">
        <v>3165.6454043194376</v>
      </c>
      <c r="M1504" s="39">
        <v>0</v>
      </c>
      <c r="N1504" s="39">
        <v>0</v>
      </c>
      <c r="O1504" s="39">
        <v>0</v>
      </c>
      <c r="P1504" s="39">
        <v>0</v>
      </c>
      <c r="Q1504" s="39">
        <v>1185</v>
      </c>
      <c r="R1504" s="39">
        <v>1770.4671019588147</v>
      </c>
      <c r="S1504" s="39">
        <v>0</v>
      </c>
      <c r="T1504" s="39">
        <v>0</v>
      </c>
      <c r="U1504" s="39">
        <v>2276</v>
      </c>
      <c r="V1504" s="39">
        <v>2462.2802611752886</v>
      </c>
      <c r="W1504" s="39">
        <v>0</v>
      </c>
      <c r="X1504" s="39">
        <v>0</v>
      </c>
      <c r="Y1504" s="39">
        <v>327</v>
      </c>
      <c r="Z1504" s="39">
        <v>175.99196383726769</v>
      </c>
      <c r="AA1504" s="39">
        <v>8</v>
      </c>
      <c r="AB1504" s="39">
        <v>6.1275740833751886</v>
      </c>
      <c r="AC1504" s="39">
        <v>432</v>
      </c>
      <c r="AD1504" s="39">
        <v>430.63787041687596</v>
      </c>
      <c r="AE1504" s="39">
        <v>18</v>
      </c>
      <c r="AF1504" s="39">
        <v>10.547463586137619</v>
      </c>
      <c r="AG1504" s="39">
        <v>203</v>
      </c>
      <c r="AH1504" s="39">
        <v>297.53892516323452</v>
      </c>
      <c r="AI1504" s="39">
        <v>2689</v>
      </c>
      <c r="AJ1504" s="39">
        <v>3866.2983425414363</v>
      </c>
      <c r="AK1504" s="39">
        <v>367</v>
      </c>
      <c r="AL1504" s="39">
        <v>550.67805123053745</v>
      </c>
      <c r="AM1504" s="39"/>
      <c r="AN1504" s="39"/>
      <c r="AO1504" s="39">
        <v>5225</v>
      </c>
      <c r="AP1504" s="39">
        <v>5475.5399296835758</v>
      </c>
      <c r="AQ1504" s="39">
        <v>0</v>
      </c>
      <c r="AR1504" s="39">
        <v>0</v>
      </c>
      <c r="AS1504" s="39">
        <v>54</v>
      </c>
      <c r="AT1504" s="39">
        <v>79.65846308387745</v>
      </c>
      <c r="AU1504" s="39">
        <v>19240</v>
      </c>
      <c r="AV1504" s="39">
        <v>24264.791562029131</v>
      </c>
      <c r="AW1504" s="75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</row>
    <row r="1505" spans="1:61" ht="15.75">
      <c r="A1505" s="62"/>
      <c r="B1505" s="9">
        <v>2017</v>
      </c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75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</row>
    <row r="1506" spans="1:61" ht="15.75">
      <c r="A1506" s="62" t="s">
        <v>54</v>
      </c>
      <c r="B1506" s="9">
        <v>2015</v>
      </c>
      <c r="C1506" s="39"/>
      <c r="D1506" s="39"/>
      <c r="E1506" s="39"/>
      <c r="F1506" s="39"/>
      <c r="G1506" s="39"/>
      <c r="H1506" s="39"/>
      <c r="I1506" s="39">
        <v>316</v>
      </c>
      <c r="J1506" s="39">
        <v>166</v>
      </c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>
        <v>69</v>
      </c>
      <c r="AN1506" s="39">
        <v>114</v>
      </c>
      <c r="AO1506" s="39"/>
      <c r="AP1506" s="39"/>
      <c r="AQ1506" s="39"/>
      <c r="AR1506" s="39">
        <v>1</v>
      </c>
      <c r="AS1506" s="39"/>
      <c r="AT1506" s="39"/>
      <c r="AU1506" s="39">
        <v>385</v>
      </c>
      <c r="AV1506" s="39">
        <v>281</v>
      </c>
      <c r="AW1506" s="75" t="s">
        <v>55</v>
      </c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</row>
    <row r="1507" spans="1:61" ht="15.75">
      <c r="A1507" s="62"/>
      <c r="B1507" s="9">
        <v>2016</v>
      </c>
      <c r="C1507" s="39"/>
      <c r="D1507" s="39"/>
      <c r="E1507" s="39"/>
      <c r="F1507" s="39"/>
      <c r="G1507" s="39"/>
      <c r="H1507" s="39"/>
      <c r="I1507" s="39">
        <v>61</v>
      </c>
      <c r="J1507" s="39">
        <v>70</v>
      </c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>
        <v>36</v>
      </c>
      <c r="AN1507" s="39">
        <v>53</v>
      </c>
      <c r="AO1507" s="39"/>
      <c r="AP1507" s="39"/>
      <c r="AQ1507" s="39"/>
      <c r="AR1507" s="39"/>
      <c r="AS1507" s="39"/>
      <c r="AT1507" s="39"/>
      <c r="AU1507" s="39">
        <v>97</v>
      </c>
      <c r="AV1507" s="39">
        <v>123</v>
      </c>
      <c r="AW1507" s="75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</row>
    <row r="1508" spans="1:61" ht="15.75">
      <c r="A1508" s="62"/>
      <c r="B1508" s="9">
        <v>2017</v>
      </c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75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</row>
    <row r="1509" spans="1:61" ht="15.75">
      <c r="A1509" s="62" t="s">
        <v>56</v>
      </c>
      <c r="B1509" s="9">
        <v>2015</v>
      </c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>
        <v>0</v>
      </c>
      <c r="AV1509" s="39">
        <v>0</v>
      </c>
      <c r="AW1509" s="75" t="s">
        <v>57</v>
      </c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</row>
    <row r="1510" spans="1:61" ht="15.75">
      <c r="A1510" s="62"/>
      <c r="B1510" s="9">
        <v>2016</v>
      </c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>
        <v>0</v>
      </c>
      <c r="AV1510" s="39">
        <v>0</v>
      </c>
      <c r="AW1510" s="75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</row>
    <row r="1511" spans="1:61" ht="15.75">
      <c r="A1511" s="62"/>
      <c r="B1511" s="9">
        <v>2017</v>
      </c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75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</row>
    <row r="1512" spans="1:61" ht="15.75">
      <c r="A1512" s="62" t="s">
        <v>58</v>
      </c>
      <c r="B1512" s="9">
        <v>2015</v>
      </c>
      <c r="C1512" s="39"/>
      <c r="D1512" s="39"/>
      <c r="E1512" s="39">
        <v>31</v>
      </c>
      <c r="F1512" s="39">
        <v>72</v>
      </c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>
        <v>575</v>
      </c>
      <c r="R1512" s="39">
        <v>1751</v>
      </c>
      <c r="S1512" s="39"/>
      <c r="T1512" s="39"/>
      <c r="U1512" s="39"/>
      <c r="V1512" s="39"/>
      <c r="W1512" s="39"/>
      <c r="X1512" s="39"/>
      <c r="Y1512" s="39"/>
      <c r="Z1512" s="39"/>
      <c r="AA1512" s="39">
        <v>31</v>
      </c>
      <c r="AB1512" s="39">
        <v>71</v>
      </c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>
        <v>637</v>
      </c>
      <c r="AV1512" s="39">
        <v>1894</v>
      </c>
      <c r="AW1512" s="75" t="s">
        <v>59</v>
      </c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</row>
    <row r="1513" spans="1:61" ht="15.75">
      <c r="A1513" s="62"/>
      <c r="B1513" s="9">
        <v>2016</v>
      </c>
      <c r="C1513" s="39"/>
      <c r="D1513" s="39"/>
      <c r="E1513" s="39">
        <v>21</v>
      </c>
      <c r="F1513" s="39">
        <v>22</v>
      </c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>
        <v>72.8</v>
      </c>
      <c r="AB1513" s="39">
        <v>48.173999999999999</v>
      </c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>
        <v>93.8</v>
      </c>
      <c r="AV1513" s="39">
        <v>70.174000000000007</v>
      </c>
      <c r="AW1513" s="75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</row>
    <row r="1514" spans="1:61" ht="15.75">
      <c r="A1514" s="62"/>
      <c r="B1514" s="9">
        <v>2017</v>
      </c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75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</row>
    <row r="1515" spans="1:61" ht="15.75">
      <c r="A1515" s="62" t="s">
        <v>145</v>
      </c>
      <c r="B1515" s="9">
        <v>2015</v>
      </c>
      <c r="C1515" s="39">
        <f>C1461+C1464+C1467+C1470+C1473+C1476+C1479+C1482+C1485+C1488+C1491+C1494+C1497+C1500+C1503+C1506+C1509+C1512</f>
        <v>2768.814637393768</v>
      </c>
      <c r="D1515" s="39">
        <f t="shared" ref="D1515:AF1515" si="67">D1461+D1464+D1467+D1470+D1473+D1476+D1479+D1482+D1485+D1488+D1491+D1494+D1497+D1500+D1503+D1506+D1509+D1512</f>
        <v>5196.6055919999999</v>
      </c>
      <c r="E1515" s="39">
        <f t="shared" si="67"/>
        <v>8065.8144475920681</v>
      </c>
      <c r="F1515" s="39">
        <f t="shared" si="67"/>
        <v>3505.6307999999999</v>
      </c>
      <c r="G1515" s="39">
        <f t="shared" si="67"/>
        <v>23.506373937677054</v>
      </c>
      <c r="H1515" s="39">
        <f t="shared" si="67"/>
        <v>33.232399999999998</v>
      </c>
      <c r="I1515" s="39">
        <f t="shared" si="67"/>
        <v>2656.5</v>
      </c>
      <c r="J1515" s="39">
        <f t="shared" si="67"/>
        <v>2847.9691324099999</v>
      </c>
      <c r="K1515" s="39">
        <f t="shared" si="67"/>
        <v>1190.5</v>
      </c>
      <c r="L1515" s="39">
        <f t="shared" si="67"/>
        <v>2850.0597593699999</v>
      </c>
      <c r="M1515" s="39">
        <f t="shared" si="67"/>
        <v>0</v>
      </c>
      <c r="N1515" s="39">
        <f t="shared" si="67"/>
        <v>0</v>
      </c>
      <c r="O1515" s="39">
        <f t="shared" si="67"/>
        <v>13</v>
      </c>
      <c r="P1515" s="39">
        <f t="shared" si="67"/>
        <v>16.253599999999999</v>
      </c>
      <c r="Q1515" s="39">
        <f t="shared" si="67"/>
        <v>5260.6124645892351</v>
      </c>
      <c r="R1515" s="39">
        <f t="shared" si="67"/>
        <v>7571.8732</v>
      </c>
      <c r="S1515" s="39">
        <f t="shared" si="67"/>
        <v>223</v>
      </c>
      <c r="T1515" s="39">
        <f t="shared" si="67"/>
        <v>297.08319999999998</v>
      </c>
      <c r="U1515" s="39">
        <f t="shared" si="67"/>
        <v>2875.07</v>
      </c>
      <c r="V1515" s="39">
        <f t="shared" si="67"/>
        <v>3845.5731999999994</v>
      </c>
      <c r="W1515" s="39">
        <f t="shared" si="67"/>
        <v>0</v>
      </c>
      <c r="X1515" s="39">
        <f t="shared" si="67"/>
        <v>0</v>
      </c>
      <c r="Y1515" s="39">
        <f t="shared" si="67"/>
        <v>416</v>
      </c>
      <c r="Z1515" s="39">
        <f t="shared" si="67"/>
        <v>629.73479999999995</v>
      </c>
      <c r="AA1515" s="39">
        <f t="shared" si="67"/>
        <v>176.0042492917847</v>
      </c>
      <c r="AB1515" s="39">
        <f t="shared" si="67"/>
        <v>106.8</v>
      </c>
      <c r="AC1515" s="39">
        <f t="shared" si="67"/>
        <v>499</v>
      </c>
      <c r="AD1515" s="39">
        <f t="shared" si="67"/>
        <v>445.12879999999996</v>
      </c>
      <c r="AE1515" s="39">
        <f t="shared" si="67"/>
        <v>12.278328611898017</v>
      </c>
      <c r="AF1515" s="39">
        <f t="shared" si="67"/>
        <v>147.04399999999998</v>
      </c>
      <c r="AG1515" s="39">
        <v>1218.4544985835694</v>
      </c>
      <c r="AH1515" s="39">
        <v>1596.827108</v>
      </c>
      <c r="AI1515" s="39">
        <v>703.11699999999996</v>
      </c>
      <c r="AJ1515" s="39">
        <v>1219.5462079999998</v>
      </c>
      <c r="AK1515" s="39">
        <v>831.77</v>
      </c>
      <c r="AL1515" s="39">
        <v>1325.3177000000001</v>
      </c>
      <c r="AM1515" s="39">
        <v>4530.683</v>
      </c>
      <c r="AN1515" s="39">
        <v>7916.4697759999999</v>
      </c>
      <c r="AO1515" s="39">
        <v>1455.2360000000001</v>
      </c>
      <c r="AP1515" s="39">
        <v>2296.7834759999996</v>
      </c>
      <c r="AQ1515" s="39">
        <v>1</v>
      </c>
      <c r="AR1515" s="39">
        <v>2.1916000000000002</v>
      </c>
      <c r="AS1515" s="39">
        <v>2093.0600000000004</v>
      </c>
      <c r="AT1515" s="39">
        <v>2229.6242519999996</v>
      </c>
      <c r="AU1515" s="39">
        <v>43559.000999999989</v>
      </c>
      <c r="AV1515" s="39">
        <v>61108.186229779989</v>
      </c>
      <c r="AW1515" s="75" t="s">
        <v>98</v>
      </c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</row>
    <row r="1516" spans="1:61" ht="15.75">
      <c r="A1516" s="62"/>
      <c r="B1516" s="9">
        <v>2016</v>
      </c>
      <c r="C1516" s="39">
        <f t="shared" ref="C1516:AF1516" si="68">C1462+C1465+C1468+C1471+C1474+C1477+C1480+C1483+C1486+C1489+C1492+C1495+C1498+C1501+C1504+C1507+C1510+C1513</f>
        <v>23341.689797160241</v>
      </c>
      <c r="D1516" s="39">
        <f t="shared" si="68"/>
        <v>21707.095283778464</v>
      </c>
      <c r="E1516" s="39">
        <f t="shared" si="68"/>
        <v>21690.287903682718</v>
      </c>
      <c r="F1516" s="39">
        <f t="shared" si="68"/>
        <v>17474.952941201587</v>
      </c>
      <c r="G1516" s="39">
        <f t="shared" si="68"/>
        <v>190010.04056795131</v>
      </c>
      <c r="H1516" s="39">
        <f t="shared" si="68"/>
        <v>154154.78490406831</v>
      </c>
      <c r="I1516" s="39">
        <f t="shared" si="68"/>
        <v>13310.018</v>
      </c>
      <c r="J1516" s="39">
        <f t="shared" si="68"/>
        <v>11327.433769691712</v>
      </c>
      <c r="K1516" s="39">
        <f t="shared" si="68"/>
        <v>2350.48</v>
      </c>
      <c r="L1516" s="39">
        <f t="shared" si="68"/>
        <v>5547.8593930194384</v>
      </c>
      <c r="M1516" s="39">
        <f t="shared" si="68"/>
        <v>0</v>
      </c>
      <c r="N1516" s="39">
        <f t="shared" si="68"/>
        <v>0</v>
      </c>
      <c r="O1516" s="39">
        <f t="shared" si="68"/>
        <v>0</v>
      </c>
      <c r="P1516" s="39">
        <f t="shared" si="68"/>
        <v>0</v>
      </c>
      <c r="Q1516" s="39">
        <f t="shared" si="68"/>
        <v>35687.106456090653</v>
      </c>
      <c r="R1516" s="39">
        <f t="shared" si="68"/>
        <v>30569.464847422812</v>
      </c>
      <c r="S1516" s="39">
        <f t="shared" si="68"/>
        <v>0.505</v>
      </c>
      <c r="T1516" s="39">
        <f t="shared" si="68"/>
        <v>0.41240824999999998</v>
      </c>
      <c r="U1516" s="39">
        <f t="shared" si="68"/>
        <v>16459.587</v>
      </c>
      <c r="V1516" s="39">
        <f t="shared" si="68"/>
        <v>13986.755013158288</v>
      </c>
      <c r="W1516" s="39">
        <f t="shared" si="68"/>
        <v>0</v>
      </c>
      <c r="X1516" s="39">
        <f t="shared" si="68"/>
        <v>51</v>
      </c>
      <c r="Y1516" s="39">
        <f t="shared" si="68"/>
        <v>327</v>
      </c>
      <c r="Z1516" s="39">
        <f t="shared" si="68"/>
        <v>175.99196383726769</v>
      </c>
      <c r="AA1516" s="39">
        <f t="shared" si="68"/>
        <v>1145.8</v>
      </c>
      <c r="AB1516" s="39">
        <f t="shared" si="68"/>
        <v>904.57494768337517</v>
      </c>
      <c r="AC1516" s="39">
        <f t="shared" si="68"/>
        <v>432</v>
      </c>
      <c r="AD1516" s="39">
        <f t="shared" si="68"/>
        <v>430.63787041687596</v>
      </c>
      <c r="AE1516" s="39">
        <f t="shared" si="68"/>
        <v>27.269830028328613</v>
      </c>
      <c r="AF1516" s="39">
        <f t="shared" si="68"/>
        <v>148.54746358613761</v>
      </c>
      <c r="AG1516" s="39">
        <v>2851.5230000000001</v>
      </c>
      <c r="AH1516" s="39">
        <v>2829.2127333632347</v>
      </c>
      <c r="AI1516" s="39">
        <v>28069.516</v>
      </c>
      <c r="AJ1516" s="39">
        <v>24654.420389086437</v>
      </c>
      <c r="AK1516" s="39">
        <v>1385.7840000000001</v>
      </c>
      <c r="AL1516" s="39">
        <v>960.62444707053737</v>
      </c>
      <c r="AM1516" s="39">
        <v>51624.635000000002</v>
      </c>
      <c r="AN1516" s="39">
        <v>47387.448031563828</v>
      </c>
      <c r="AO1516" s="39">
        <v>5370.473</v>
      </c>
      <c r="AP1516" s="39">
        <v>5892.5080336835754</v>
      </c>
      <c r="AQ1516" s="39">
        <v>0</v>
      </c>
      <c r="AR1516" s="39">
        <v>0</v>
      </c>
      <c r="AS1516" s="39">
        <v>8723.8919999999998</v>
      </c>
      <c r="AT1516" s="39">
        <v>7331.9899746838764</v>
      </c>
      <c r="AU1516" s="39">
        <v>409568.96455491323</v>
      </c>
      <c r="AV1516" s="39">
        <v>357723.18517976569</v>
      </c>
      <c r="AW1516" s="75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</row>
    <row r="1517" spans="1:61" ht="15.75">
      <c r="A1517" s="62"/>
      <c r="B1517" s="9">
        <v>2017</v>
      </c>
      <c r="C1517" s="39">
        <f t="shared" ref="C1517:AF1517" si="69">C1463+C1466+C1469+C1472+C1475+C1478+C1481+C1484+C1487+C1490+C1493+C1496+C1499+C1502+C1505+C1508+C1511+C1514</f>
        <v>1986.5</v>
      </c>
      <c r="D1517" s="39">
        <f t="shared" si="69"/>
        <v>10354</v>
      </c>
      <c r="E1517" s="39">
        <f t="shared" si="69"/>
        <v>16368.36</v>
      </c>
      <c r="F1517" s="39">
        <f t="shared" si="69"/>
        <v>12153</v>
      </c>
      <c r="G1517" s="39">
        <f t="shared" si="69"/>
        <v>234</v>
      </c>
      <c r="H1517" s="39">
        <f t="shared" si="69"/>
        <v>171</v>
      </c>
      <c r="I1517" s="39">
        <f t="shared" si="69"/>
        <v>10575</v>
      </c>
      <c r="J1517" s="39">
        <f t="shared" si="69"/>
        <v>7844</v>
      </c>
      <c r="K1517" s="39">
        <f t="shared" si="69"/>
        <v>0</v>
      </c>
      <c r="L1517" s="39">
        <f t="shared" si="69"/>
        <v>0</v>
      </c>
      <c r="M1517" s="39">
        <f t="shared" si="69"/>
        <v>0</v>
      </c>
      <c r="N1517" s="39">
        <f t="shared" si="69"/>
        <v>0</v>
      </c>
      <c r="O1517" s="39">
        <f t="shared" si="69"/>
        <v>0</v>
      </c>
      <c r="P1517" s="39">
        <f t="shared" si="69"/>
        <v>0</v>
      </c>
      <c r="Q1517" s="39">
        <f t="shared" si="69"/>
        <v>32680.3</v>
      </c>
      <c r="R1517" s="39">
        <f t="shared" si="69"/>
        <v>24140</v>
      </c>
      <c r="S1517" s="39">
        <f t="shared" si="69"/>
        <v>0</v>
      </c>
      <c r="T1517" s="39">
        <f t="shared" si="69"/>
        <v>0</v>
      </c>
      <c r="U1517" s="39">
        <f t="shared" si="69"/>
        <v>15959.7</v>
      </c>
      <c r="V1517" s="39">
        <f t="shared" si="69"/>
        <v>11901</v>
      </c>
      <c r="W1517" s="39">
        <f t="shared" si="69"/>
        <v>0</v>
      </c>
      <c r="X1517" s="39">
        <f t="shared" si="69"/>
        <v>0</v>
      </c>
      <c r="Y1517" s="39">
        <f t="shared" si="69"/>
        <v>2</v>
      </c>
      <c r="Z1517" s="39">
        <f t="shared" si="69"/>
        <v>7</v>
      </c>
      <c r="AA1517" s="39">
        <f t="shared" si="69"/>
        <v>776</v>
      </c>
      <c r="AB1517" s="39">
        <f t="shared" si="69"/>
        <v>276</v>
      </c>
      <c r="AC1517" s="39">
        <f t="shared" si="69"/>
        <v>0</v>
      </c>
      <c r="AD1517" s="39">
        <f t="shared" si="69"/>
        <v>0</v>
      </c>
      <c r="AE1517" s="39">
        <f t="shared" si="69"/>
        <v>24</v>
      </c>
      <c r="AF1517" s="39">
        <f t="shared" si="69"/>
        <v>25</v>
      </c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75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</row>
    <row r="1518" spans="1:61" ht="15.7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</row>
    <row r="1519" spans="1:61" ht="15.7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</row>
    <row r="1520" spans="1:61" ht="15.7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</row>
    <row r="1521" spans="1:61" ht="15.7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</row>
    <row r="1522" spans="1:61" ht="15.7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</row>
    <row r="1523" spans="1:61" ht="15.7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</row>
    <row r="1524" spans="1:61" ht="21.75" customHeight="1">
      <c r="A1524" s="54" t="s">
        <v>183</v>
      </c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53" t="s">
        <v>184</v>
      </c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</row>
    <row r="1525" spans="1:61" ht="26.25" customHeight="1">
      <c r="A1525" s="80" t="s">
        <v>262</v>
      </c>
      <c r="B1525" s="80"/>
      <c r="C1525" s="80"/>
      <c r="D1525" s="80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79" t="s">
        <v>263</v>
      </c>
      <c r="AT1525" s="79"/>
      <c r="AU1525" s="79"/>
      <c r="AV1525" s="79"/>
      <c r="AW1525" s="79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</row>
    <row r="1526" spans="1:61" ht="16.5" customHeight="1">
      <c r="A1526" s="76" t="s">
        <v>147</v>
      </c>
      <c r="B1526" s="76"/>
      <c r="C1526" s="76"/>
      <c r="D1526" s="76"/>
      <c r="E1526" s="4"/>
      <c r="F1526" s="4"/>
      <c r="G1526" s="4"/>
      <c r="H1526" s="4"/>
      <c r="I1526" s="4"/>
      <c r="J1526" s="4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J1526" s="4"/>
      <c r="AK1526" s="4"/>
      <c r="AL1526" s="4"/>
      <c r="AM1526" s="4"/>
      <c r="AN1526" s="4"/>
      <c r="AO1526" s="4"/>
      <c r="AP1526" s="4"/>
      <c r="AQ1526" s="77" t="s">
        <v>148</v>
      </c>
      <c r="AR1526" s="77"/>
      <c r="AS1526" s="77"/>
      <c r="AT1526" s="77"/>
      <c r="AU1526" s="77"/>
      <c r="AV1526" s="77"/>
      <c r="AW1526" s="77"/>
      <c r="AX1526" s="37"/>
      <c r="AY1526" s="37"/>
      <c r="AZ1526" s="1"/>
      <c r="BA1526" s="1"/>
      <c r="BB1526" s="1"/>
    </row>
    <row r="1527" spans="1:61" ht="16.5" customHeight="1">
      <c r="A1527" s="73" t="s">
        <v>134</v>
      </c>
      <c r="B1527" s="74"/>
      <c r="C1527" s="72" t="s">
        <v>101</v>
      </c>
      <c r="D1527" s="72"/>
      <c r="E1527" s="72" t="s">
        <v>18</v>
      </c>
      <c r="F1527" s="72"/>
      <c r="G1527" s="72" t="s">
        <v>20</v>
      </c>
      <c r="H1527" s="72"/>
      <c r="I1527" s="72" t="s">
        <v>22</v>
      </c>
      <c r="J1527" s="72"/>
      <c r="K1527" s="72" t="s">
        <v>24</v>
      </c>
      <c r="L1527" s="72"/>
      <c r="M1527" s="72" t="s">
        <v>26</v>
      </c>
      <c r="N1527" s="72"/>
      <c r="O1527" s="72" t="s">
        <v>102</v>
      </c>
      <c r="P1527" s="72"/>
      <c r="Q1527" s="72" t="s">
        <v>30</v>
      </c>
      <c r="R1527" s="72"/>
      <c r="S1527" s="72" t="s">
        <v>32</v>
      </c>
      <c r="T1527" s="72"/>
      <c r="U1527" s="72" t="s">
        <v>34</v>
      </c>
      <c r="V1527" s="72"/>
      <c r="W1527" s="72" t="s">
        <v>36</v>
      </c>
      <c r="X1527" s="72"/>
      <c r="Y1527" s="72" t="s">
        <v>38</v>
      </c>
      <c r="Z1527" s="72"/>
      <c r="AA1527" s="72" t="s">
        <v>40</v>
      </c>
      <c r="AB1527" s="72"/>
      <c r="AC1527" s="72" t="s">
        <v>42</v>
      </c>
      <c r="AD1527" s="72"/>
      <c r="AE1527" s="72" t="s">
        <v>44</v>
      </c>
      <c r="AF1527" s="72"/>
      <c r="AG1527" s="72" t="s">
        <v>46</v>
      </c>
      <c r="AH1527" s="72"/>
      <c r="AI1527" s="72" t="s">
        <v>48</v>
      </c>
      <c r="AJ1527" s="72"/>
      <c r="AK1527" s="72" t="s">
        <v>50</v>
      </c>
      <c r="AL1527" s="72"/>
      <c r="AM1527" s="72" t="s">
        <v>52</v>
      </c>
      <c r="AN1527" s="72"/>
      <c r="AO1527" s="72" t="s">
        <v>54</v>
      </c>
      <c r="AP1527" s="72"/>
      <c r="AQ1527" s="72" t="s">
        <v>56</v>
      </c>
      <c r="AR1527" s="72"/>
      <c r="AS1527" s="72" t="s">
        <v>58</v>
      </c>
      <c r="AT1527" s="72"/>
      <c r="AU1527" s="72" t="s">
        <v>97</v>
      </c>
      <c r="AV1527" s="78"/>
      <c r="AW1527" s="22" t="s">
        <v>151</v>
      </c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</row>
    <row r="1528" spans="1:61" ht="16.5" customHeight="1">
      <c r="A1528" s="91" t="s">
        <v>135</v>
      </c>
      <c r="B1528" s="34" t="s">
        <v>65</v>
      </c>
      <c r="C1528" s="72" t="s">
        <v>105</v>
      </c>
      <c r="D1528" s="72"/>
      <c r="E1528" s="72" t="s">
        <v>106</v>
      </c>
      <c r="F1528" s="72"/>
      <c r="G1528" s="72" t="s">
        <v>107</v>
      </c>
      <c r="H1528" s="72"/>
      <c r="I1528" s="72" t="s">
        <v>108</v>
      </c>
      <c r="J1528" s="72"/>
      <c r="K1528" s="72" t="s">
        <v>109</v>
      </c>
      <c r="L1528" s="72"/>
      <c r="M1528" s="72" t="s">
        <v>27</v>
      </c>
      <c r="N1528" s="72"/>
      <c r="O1528" s="72" t="s">
        <v>110</v>
      </c>
      <c r="P1528" s="72"/>
      <c r="Q1528" s="72" t="s">
        <v>111</v>
      </c>
      <c r="R1528" s="72"/>
      <c r="S1528" s="72" t="s">
        <v>112</v>
      </c>
      <c r="T1528" s="72"/>
      <c r="U1528" s="72" t="s">
        <v>113</v>
      </c>
      <c r="V1528" s="72"/>
      <c r="W1528" s="72" t="s">
        <v>114</v>
      </c>
      <c r="X1528" s="72"/>
      <c r="Y1528" s="72" t="s">
        <v>115</v>
      </c>
      <c r="Z1528" s="72"/>
      <c r="AA1528" s="72" t="s">
        <v>116</v>
      </c>
      <c r="AB1528" s="72"/>
      <c r="AC1528" s="72" t="s">
        <v>117</v>
      </c>
      <c r="AD1528" s="72"/>
      <c r="AE1528" s="72" t="s">
        <v>118</v>
      </c>
      <c r="AF1528" s="72"/>
      <c r="AG1528" s="72" t="s">
        <v>119</v>
      </c>
      <c r="AH1528" s="72"/>
      <c r="AI1528" s="72" t="s">
        <v>120</v>
      </c>
      <c r="AJ1528" s="72"/>
      <c r="AK1528" s="72" t="s">
        <v>121</v>
      </c>
      <c r="AL1528" s="72"/>
      <c r="AM1528" s="72" t="s">
        <v>122</v>
      </c>
      <c r="AN1528" s="72"/>
      <c r="AO1528" s="72" t="s">
        <v>123</v>
      </c>
      <c r="AP1528" s="72"/>
      <c r="AQ1528" s="72" t="s">
        <v>57</v>
      </c>
      <c r="AR1528" s="72"/>
      <c r="AS1528" s="72" t="s">
        <v>124</v>
      </c>
      <c r="AT1528" s="72"/>
      <c r="AU1528" s="72" t="s">
        <v>125</v>
      </c>
      <c r="AV1528" s="78"/>
      <c r="AW1528" s="60" t="s">
        <v>3</v>
      </c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</row>
    <row r="1529" spans="1:61" ht="15.75">
      <c r="A1529" s="92"/>
      <c r="B1529" s="34" t="s">
        <v>81</v>
      </c>
      <c r="C1529" s="35" t="s">
        <v>149</v>
      </c>
      <c r="D1529" s="36" t="s">
        <v>150</v>
      </c>
      <c r="E1529" s="35" t="s">
        <v>149</v>
      </c>
      <c r="F1529" s="36" t="s">
        <v>150</v>
      </c>
      <c r="G1529" s="35" t="s">
        <v>149</v>
      </c>
      <c r="H1529" s="36" t="s">
        <v>150</v>
      </c>
      <c r="I1529" s="35" t="s">
        <v>149</v>
      </c>
      <c r="J1529" s="36" t="s">
        <v>150</v>
      </c>
      <c r="K1529" s="35" t="s">
        <v>149</v>
      </c>
      <c r="L1529" s="36" t="s">
        <v>150</v>
      </c>
      <c r="M1529" s="35" t="s">
        <v>149</v>
      </c>
      <c r="N1529" s="36" t="s">
        <v>150</v>
      </c>
      <c r="O1529" s="35" t="s">
        <v>149</v>
      </c>
      <c r="P1529" s="36" t="s">
        <v>150</v>
      </c>
      <c r="Q1529" s="35" t="s">
        <v>149</v>
      </c>
      <c r="R1529" s="36" t="s">
        <v>150</v>
      </c>
      <c r="S1529" s="35" t="s">
        <v>149</v>
      </c>
      <c r="T1529" s="36" t="s">
        <v>150</v>
      </c>
      <c r="U1529" s="35" t="s">
        <v>149</v>
      </c>
      <c r="V1529" s="36" t="s">
        <v>150</v>
      </c>
      <c r="W1529" s="35" t="s">
        <v>149</v>
      </c>
      <c r="X1529" s="36" t="s">
        <v>150</v>
      </c>
      <c r="Y1529" s="35" t="s">
        <v>149</v>
      </c>
      <c r="Z1529" s="36" t="s">
        <v>150</v>
      </c>
      <c r="AA1529" s="35" t="s">
        <v>149</v>
      </c>
      <c r="AB1529" s="36" t="s">
        <v>150</v>
      </c>
      <c r="AC1529" s="35" t="s">
        <v>149</v>
      </c>
      <c r="AD1529" s="36" t="s">
        <v>150</v>
      </c>
      <c r="AE1529" s="35" t="s">
        <v>149</v>
      </c>
      <c r="AF1529" s="36" t="s">
        <v>150</v>
      </c>
      <c r="AG1529" s="35" t="s">
        <v>149</v>
      </c>
      <c r="AH1529" s="36" t="s">
        <v>150</v>
      </c>
      <c r="AI1529" s="35" t="s">
        <v>149</v>
      </c>
      <c r="AJ1529" s="36" t="s">
        <v>150</v>
      </c>
      <c r="AK1529" s="35" t="s">
        <v>149</v>
      </c>
      <c r="AL1529" s="36" t="s">
        <v>150</v>
      </c>
      <c r="AM1529" s="35" t="s">
        <v>149</v>
      </c>
      <c r="AN1529" s="36" t="s">
        <v>150</v>
      </c>
      <c r="AO1529" s="35" t="s">
        <v>149</v>
      </c>
      <c r="AP1529" s="36" t="s">
        <v>150</v>
      </c>
      <c r="AQ1529" s="35" t="s">
        <v>149</v>
      </c>
      <c r="AR1529" s="36" t="s">
        <v>150</v>
      </c>
      <c r="AS1529" s="35" t="s">
        <v>149</v>
      </c>
      <c r="AT1529" s="36" t="s">
        <v>150</v>
      </c>
      <c r="AU1529" s="35" t="s">
        <v>149</v>
      </c>
      <c r="AV1529" s="38" t="s">
        <v>150</v>
      </c>
      <c r="AW1529" s="6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</row>
    <row r="1530" spans="1:61" ht="15.75">
      <c r="A1530" s="62" t="s">
        <v>16</v>
      </c>
      <c r="B1530" s="9">
        <v>2015</v>
      </c>
      <c r="C1530" s="39"/>
      <c r="D1530" s="39"/>
      <c r="E1530" s="39">
        <v>184.42</v>
      </c>
      <c r="F1530" s="39">
        <v>637.94866000000002</v>
      </c>
      <c r="G1530" s="39">
        <v>9.1590000000000007</v>
      </c>
      <c r="H1530" s="39">
        <v>48.360999999999997</v>
      </c>
      <c r="I1530" s="39"/>
      <c r="J1530" s="39"/>
      <c r="K1530" s="39"/>
      <c r="L1530" s="39"/>
      <c r="M1530" s="39"/>
      <c r="N1530" s="39"/>
      <c r="O1530" s="39"/>
      <c r="P1530" s="39"/>
      <c r="Q1530" s="39">
        <v>217.483</v>
      </c>
      <c r="R1530" s="39">
        <v>990.43186799999989</v>
      </c>
      <c r="S1530" s="39"/>
      <c r="T1530" s="39"/>
      <c r="U1530" s="39"/>
      <c r="V1530" s="39"/>
      <c r="W1530" s="39"/>
      <c r="X1530" s="39"/>
      <c r="Y1530" s="39">
        <v>3335.6889999999999</v>
      </c>
      <c r="Z1530" s="39">
        <v>2681.301868</v>
      </c>
      <c r="AA1530" s="39">
        <v>24.561</v>
      </c>
      <c r="AB1530" s="39">
        <v>108.15919999999998</v>
      </c>
      <c r="AC1530" s="39">
        <v>20.864999999999998</v>
      </c>
      <c r="AD1530" s="39">
        <v>17.073903999999999</v>
      </c>
      <c r="AE1530" s="39">
        <v>26.687000000000001</v>
      </c>
      <c r="AF1530" s="39">
        <v>120.28263200000001</v>
      </c>
      <c r="AG1530" s="39">
        <v>158.71799999999999</v>
      </c>
      <c r="AH1530" s="39">
        <v>602.48345599999993</v>
      </c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>
        <v>20.25</v>
      </c>
      <c r="AT1530" s="39">
        <v>23.776667999999997</v>
      </c>
      <c r="AU1530" s="39">
        <v>3997.8319999999994</v>
      </c>
      <c r="AV1530" s="39">
        <v>5229.8192560000007</v>
      </c>
      <c r="AW1530" s="75" t="s">
        <v>17</v>
      </c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</row>
    <row r="1531" spans="1:61" ht="15.75">
      <c r="A1531" s="62"/>
      <c r="B1531" s="9">
        <v>2016</v>
      </c>
      <c r="C1531" s="39"/>
      <c r="D1531" s="39"/>
      <c r="E1531" s="39">
        <v>180.37299999999999</v>
      </c>
      <c r="F1531" s="39">
        <v>591.66329999999994</v>
      </c>
      <c r="G1531" s="39">
        <v>14.54</v>
      </c>
      <c r="H1531" s="39">
        <v>65.658000000000001</v>
      </c>
      <c r="I1531" s="39"/>
      <c r="J1531" s="39"/>
      <c r="K1531" s="39">
        <v>9.5440000000000005</v>
      </c>
      <c r="L1531" s="39">
        <v>66.995164000000003</v>
      </c>
      <c r="M1531" s="39"/>
      <c r="N1531" s="39"/>
      <c r="O1531" s="39"/>
      <c r="P1531" s="39"/>
      <c r="Q1531" s="39">
        <v>193.995</v>
      </c>
      <c r="R1531" s="39">
        <v>882.10605199999998</v>
      </c>
      <c r="S1531" s="39"/>
      <c r="T1531" s="39"/>
      <c r="U1531" s="39">
        <v>12.5</v>
      </c>
      <c r="V1531" s="39">
        <v>17.027307999999998</v>
      </c>
      <c r="W1531" s="39"/>
      <c r="X1531" s="39"/>
      <c r="Y1531" s="39">
        <v>925.43299999999999</v>
      </c>
      <c r="Z1531" s="39">
        <v>825.43825599999991</v>
      </c>
      <c r="AA1531" s="39">
        <v>30.172999999999998</v>
      </c>
      <c r="AB1531" s="39">
        <v>126.79759999999999</v>
      </c>
      <c r="AC1531" s="39"/>
      <c r="AD1531" s="39"/>
      <c r="AE1531" s="39">
        <v>38.633000000000003</v>
      </c>
      <c r="AF1531" s="39">
        <v>176.52541599999998</v>
      </c>
      <c r="AG1531" s="39">
        <v>207.54</v>
      </c>
      <c r="AH1531" s="39">
        <v>695.48766000000001</v>
      </c>
      <c r="AI1531" s="39"/>
      <c r="AJ1531" s="39"/>
      <c r="AK1531" s="39">
        <v>346.53500000000003</v>
      </c>
      <c r="AL1531" s="39">
        <v>4482.1031279999997</v>
      </c>
      <c r="AM1531" s="39"/>
      <c r="AN1531" s="39"/>
      <c r="AO1531" s="39"/>
      <c r="AP1531" s="39"/>
      <c r="AQ1531" s="39"/>
      <c r="AR1531" s="39"/>
      <c r="AS1531" s="39"/>
      <c r="AT1531" s="39"/>
      <c r="AU1531" s="39">
        <v>1959.2660000000001</v>
      </c>
      <c r="AV1531" s="39">
        <v>7929.8018839999995</v>
      </c>
      <c r="AW1531" s="75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</row>
    <row r="1532" spans="1:61" ht="15.75">
      <c r="A1532" s="62"/>
      <c r="B1532" s="9">
        <v>2017</v>
      </c>
      <c r="C1532" s="39"/>
      <c r="D1532" s="39"/>
      <c r="E1532" s="39">
        <v>220.84019999999998</v>
      </c>
      <c r="F1532" s="39">
        <v>177.58637142857145</v>
      </c>
      <c r="G1532" s="39">
        <v>2.3970000000000002</v>
      </c>
      <c r="H1532" s="39">
        <v>10.824087070151309</v>
      </c>
      <c r="I1532" s="39"/>
      <c r="J1532" s="39"/>
      <c r="K1532" s="39">
        <v>26.826000000000001</v>
      </c>
      <c r="L1532" s="39">
        <v>659.12400000000002</v>
      </c>
      <c r="M1532" s="39"/>
      <c r="N1532" s="39"/>
      <c r="O1532" s="39"/>
      <c r="P1532" s="39"/>
      <c r="Q1532" s="39">
        <v>358.83497999999997</v>
      </c>
      <c r="R1532" s="39">
        <v>1963.7520857142858</v>
      </c>
      <c r="S1532" s="39">
        <v>2.0777399999999999</v>
      </c>
      <c r="T1532" s="39">
        <v>2.9681999999999999</v>
      </c>
      <c r="U1532" s="39">
        <v>38.953498361908672</v>
      </c>
      <c r="V1532" s="39">
        <v>53.061857142857143</v>
      </c>
      <c r="W1532" s="39"/>
      <c r="X1532" s="39"/>
      <c r="Y1532" s="39">
        <v>6318.8989799999999</v>
      </c>
      <c r="Z1532" s="39">
        <v>434.12657142857148</v>
      </c>
      <c r="AA1532" s="39">
        <v>32.64</v>
      </c>
      <c r="AB1532" s="39">
        <v>168.48651428571429</v>
      </c>
      <c r="AC1532" s="39">
        <v>200.02977208671257</v>
      </c>
      <c r="AD1532" s="39">
        <v>244.44445714285717</v>
      </c>
      <c r="AE1532" s="39">
        <v>55.320719999999994</v>
      </c>
      <c r="AF1532" s="39">
        <v>42.386828571428573</v>
      </c>
      <c r="AG1532" s="39">
        <v>134.65631999999999</v>
      </c>
      <c r="AH1532" s="39">
        <v>469.7333142857143</v>
      </c>
      <c r="AI1532" s="39">
        <v>47.94</v>
      </c>
      <c r="AJ1532" s="39">
        <v>196.99697142857141</v>
      </c>
      <c r="AK1532" s="39"/>
      <c r="AL1532" s="39"/>
      <c r="AM1532" s="39">
        <v>5.8378050801071062</v>
      </c>
      <c r="AN1532" s="39">
        <v>23.98894285714286</v>
      </c>
      <c r="AO1532" s="39">
        <v>58.627690282113122</v>
      </c>
      <c r="AP1532" s="39">
        <v>240.91525714285717</v>
      </c>
      <c r="AQ1532" s="39"/>
      <c r="AR1532" s="39"/>
      <c r="AS1532" s="39">
        <v>47.021999999999998</v>
      </c>
      <c r="AT1532" s="39">
        <v>227.94085714285717</v>
      </c>
      <c r="AU1532" s="39">
        <v>7550.9027058108413</v>
      </c>
      <c r="AV1532" s="39">
        <v>4916.3363156415817</v>
      </c>
      <c r="AW1532" s="75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</row>
    <row r="1533" spans="1:61" ht="15.75">
      <c r="A1533" s="62" t="s">
        <v>18</v>
      </c>
      <c r="B1533" s="9">
        <v>2015</v>
      </c>
      <c r="C1533" s="39">
        <v>1715</v>
      </c>
      <c r="D1533" s="39">
        <v>2907</v>
      </c>
      <c r="E1533" s="39"/>
      <c r="F1533" s="39"/>
      <c r="G1533" s="39">
        <v>3632</v>
      </c>
      <c r="H1533" s="39">
        <v>5009</v>
      </c>
      <c r="I1533" s="39">
        <v>157</v>
      </c>
      <c r="J1533" s="39">
        <v>266</v>
      </c>
      <c r="K1533" s="39">
        <v>123</v>
      </c>
      <c r="L1533" s="39">
        <v>190</v>
      </c>
      <c r="M1533" s="39">
        <v>155</v>
      </c>
      <c r="N1533" s="39">
        <v>190</v>
      </c>
      <c r="O1533" s="39">
        <v>3632</v>
      </c>
      <c r="P1533" s="39">
        <v>5009</v>
      </c>
      <c r="Q1533" s="39">
        <v>13085</v>
      </c>
      <c r="R1533" s="39">
        <v>16193</v>
      </c>
      <c r="S1533" s="39">
        <v>1969</v>
      </c>
      <c r="T1533" s="39">
        <v>2059</v>
      </c>
      <c r="U1533" s="39">
        <v>2696</v>
      </c>
      <c r="V1533" s="39">
        <v>4597</v>
      </c>
      <c r="W1533" s="39">
        <v>20128</v>
      </c>
      <c r="X1533" s="39">
        <v>21593</v>
      </c>
      <c r="Y1533" s="39">
        <v>3633</v>
      </c>
      <c r="Z1533" s="39">
        <v>3358</v>
      </c>
      <c r="AA1533" s="39">
        <v>35048</v>
      </c>
      <c r="AB1533" s="39">
        <v>37006</v>
      </c>
      <c r="AC1533" s="39"/>
      <c r="AD1533" s="39"/>
      <c r="AE1533" s="39">
        <v>14304</v>
      </c>
      <c r="AF1533" s="39">
        <v>18257</v>
      </c>
      <c r="AG1533" s="39">
        <v>7006</v>
      </c>
      <c r="AH1533" s="39">
        <v>7714</v>
      </c>
      <c r="AI1533" s="39">
        <v>1123</v>
      </c>
      <c r="AJ1533" s="39">
        <v>1781</v>
      </c>
      <c r="AK1533" s="39">
        <v>5897</v>
      </c>
      <c r="AL1533" s="39">
        <v>14999</v>
      </c>
      <c r="AM1533" s="39">
        <v>539</v>
      </c>
      <c r="AN1533" s="39">
        <v>921</v>
      </c>
      <c r="AO1533" s="39">
        <v>12630</v>
      </c>
      <c r="AP1533" s="39">
        <v>12802</v>
      </c>
      <c r="AQ1533" s="39">
        <v>1008</v>
      </c>
      <c r="AR1533" s="39">
        <v>1306</v>
      </c>
      <c r="AS1533" s="39">
        <v>5331</v>
      </c>
      <c r="AT1533" s="39">
        <v>5585</v>
      </c>
      <c r="AU1533" s="39">
        <v>133811</v>
      </c>
      <c r="AV1533" s="39">
        <v>161742</v>
      </c>
      <c r="AW1533" s="75" t="s">
        <v>19</v>
      </c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</row>
    <row r="1534" spans="1:61" ht="15.75">
      <c r="A1534" s="62"/>
      <c r="B1534" s="9">
        <v>2016</v>
      </c>
      <c r="C1534" s="39">
        <v>1550</v>
      </c>
      <c r="D1534" s="39">
        <v>2306</v>
      </c>
      <c r="E1534" s="39"/>
      <c r="F1534" s="39"/>
      <c r="G1534" s="39">
        <v>4032</v>
      </c>
      <c r="H1534" s="39">
        <v>5199</v>
      </c>
      <c r="I1534" s="39">
        <v>5</v>
      </c>
      <c r="J1534" s="39">
        <v>2</v>
      </c>
      <c r="K1534" s="39">
        <v>311</v>
      </c>
      <c r="L1534" s="39">
        <v>454</v>
      </c>
      <c r="M1534" s="39">
        <v>156</v>
      </c>
      <c r="N1534" s="39">
        <v>204</v>
      </c>
      <c r="O1534" s="39">
        <v>4032</v>
      </c>
      <c r="P1534" s="39">
        <v>5199</v>
      </c>
      <c r="Q1534" s="39">
        <v>12504</v>
      </c>
      <c r="R1534" s="39">
        <v>16222</v>
      </c>
      <c r="S1534" s="39">
        <v>1214</v>
      </c>
      <c r="T1534" s="39">
        <v>1173</v>
      </c>
      <c r="U1534" s="39">
        <v>543</v>
      </c>
      <c r="V1534" s="39">
        <v>936</v>
      </c>
      <c r="W1534" s="39">
        <v>23512</v>
      </c>
      <c r="X1534" s="39">
        <v>23868</v>
      </c>
      <c r="Y1534" s="39">
        <v>9938</v>
      </c>
      <c r="Z1534" s="39">
        <v>7352</v>
      </c>
      <c r="AA1534" s="39">
        <v>29690</v>
      </c>
      <c r="AB1534" s="39">
        <v>29963</v>
      </c>
      <c r="AC1534" s="39"/>
      <c r="AD1534" s="39"/>
      <c r="AE1534" s="39">
        <v>24123</v>
      </c>
      <c r="AF1534" s="39">
        <v>32335</v>
      </c>
      <c r="AG1534" s="39">
        <v>3982</v>
      </c>
      <c r="AH1534" s="39">
        <v>5677</v>
      </c>
      <c r="AI1534" s="39">
        <v>1700</v>
      </c>
      <c r="AJ1534" s="39">
        <v>2778</v>
      </c>
      <c r="AK1534" s="39">
        <v>11068</v>
      </c>
      <c r="AL1534" s="39">
        <v>36401</v>
      </c>
      <c r="AM1534" s="39">
        <v>858</v>
      </c>
      <c r="AN1534" s="39">
        <v>991</v>
      </c>
      <c r="AO1534" s="39">
        <v>10374</v>
      </c>
      <c r="AP1534" s="39">
        <v>9663</v>
      </c>
      <c r="AQ1534" s="39">
        <v>805</v>
      </c>
      <c r="AR1534" s="39">
        <v>1011</v>
      </c>
      <c r="AS1534" s="39">
        <v>4610</v>
      </c>
      <c r="AT1534" s="39">
        <v>4950</v>
      </c>
      <c r="AU1534" s="39">
        <v>145007</v>
      </c>
      <c r="AV1534" s="39">
        <v>186684</v>
      </c>
      <c r="AW1534" s="75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</row>
    <row r="1535" spans="1:61" ht="15.75">
      <c r="A1535" s="62"/>
      <c r="B1535" s="9">
        <v>2017</v>
      </c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75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</row>
    <row r="1536" spans="1:61" ht="15.75">
      <c r="A1536" s="62" t="s">
        <v>20</v>
      </c>
      <c r="B1536" s="9">
        <v>2015</v>
      </c>
      <c r="C1536" s="39"/>
      <c r="D1536" s="39"/>
      <c r="E1536" s="39">
        <v>801</v>
      </c>
      <c r="F1536" s="39">
        <v>227</v>
      </c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>
        <v>59</v>
      </c>
      <c r="R1536" s="39">
        <v>20</v>
      </c>
      <c r="S1536" s="39"/>
      <c r="T1536" s="39"/>
      <c r="U1536" s="39"/>
      <c r="V1536" s="39"/>
      <c r="W1536" s="39"/>
      <c r="X1536" s="39"/>
      <c r="Y1536" s="39">
        <v>1</v>
      </c>
      <c r="Z1536" s="39">
        <v>1</v>
      </c>
      <c r="AA1536" s="39"/>
      <c r="AB1536" s="39"/>
      <c r="AC1536" s="39"/>
      <c r="AD1536" s="39"/>
      <c r="AE1536" s="39">
        <v>9</v>
      </c>
      <c r="AF1536" s="39">
        <v>43</v>
      </c>
      <c r="AG1536" s="39">
        <v>3</v>
      </c>
      <c r="AH1536" s="39">
        <v>4</v>
      </c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>
        <v>873</v>
      </c>
      <c r="AV1536" s="39">
        <v>295</v>
      </c>
      <c r="AW1536" s="75" t="s">
        <v>21</v>
      </c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</row>
    <row r="1537" spans="1:61" ht="15.75">
      <c r="A1537" s="62"/>
      <c r="B1537" s="9">
        <v>2016</v>
      </c>
      <c r="C1537" s="39">
        <v>5</v>
      </c>
      <c r="D1537" s="39">
        <v>4</v>
      </c>
      <c r="E1537" s="39">
        <v>919</v>
      </c>
      <c r="F1537" s="39">
        <v>300</v>
      </c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>
        <v>17</v>
      </c>
      <c r="R1537" s="39">
        <v>43</v>
      </c>
      <c r="S1537" s="39"/>
      <c r="T1537" s="39"/>
      <c r="U1537" s="39"/>
      <c r="V1537" s="39"/>
      <c r="W1537" s="39"/>
      <c r="X1537" s="39"/>
      <c r="Y1537" s="39">
        <v>2</v>
      </c>
      <c r="Z1537" s="39">
        <v>1</v>
      </c>
      <c r="AA1537" s="39"/>
      <c r="AB1537" s="39"/>
      <c r="AC1537" s="39"/>
      <c r="AD1537" s="39"/>
      <c r="AE1537" s="39">
        <v>18</v>
      </c>
      <c r="AF1537" s="39">
        <v>122</v>
      </c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>
        <v>961</v>
      </c>
      <c r="AV1537" s="39">
        <v>470</v>
      </c>
      <c r="AW1537" s="75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</row>
    <row r="1538" spans="1:61" ht="15.75">
      <c r="A1538" s="62"/>
      <c r="B1538" s="9">
        <v>2017</v>
      </c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75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</row>
    <row r="1539" spans="1:61" ht="15.75">
      <c r="A1539" s="62" t="s">
        <v>22</v>
      </c>
      <c r="B1539" s="9">
        <v>2015</v>
      </c>
      <c r="C1539" s="39">
        <v>1702.4459999999999</v>
      </c>
      <c r="D1539" s="39">
        <v>4390.4666400000006</v>
      </c>
      <c r="E1539" s="39">
        <v>2228.7849999999999</v>
      </c>
      <c r="F1539" s="39">
        <v>7326.7524400000002</v>
      </c>
      <c r="G1539" s="39">
        <v>175.697</v>
      </c>
      <c r="H1539" s="39">
        <v>451.22678999999999</v>
      </c>
      <c r="I1539" s="39"/>
      <c r="J1539" s="39"/>
      <c r="K1539" s="39">
        <v>880.68100000000004</v>
      </c>
      <c r="L1539" s="39">
        <v>1045.5031999999999</v>
      </c>
      <c r="M1539" s="39"/>
      <c r="N1539" s="39"/>
      <c r="O1539" s="39">
        <v>18.896999999999998</v>
      </c>
      <c r="P1539" s="39">
        <v>55.3411537</v>
      </c>
      <c r="Q1539" s="39">
        <v>3417.268</v>
      </c>
      <c r="R1539" s="39">
        <v>13260.87098</v>
      </c>
      <c r="S1539" s="39">
        <v>66.852999999999994</v>
      </c>
      <c r="T1539" s="39">
        <v>243.45257999999998</v>
      </c>
      <c r="U1539" s="39">
        <v>26.6</v>
      </c>
      <c r="V1539" s="39">
        <v>81.021103099999991</v>
      </c>
      <c r="W1539" s="39">
        <v>12.025</v>
      </c>
      <c r="X1539" s="39">
        <v>55.019561799999998</v>
      </c>
      <c r="Y1539" s="39">
        <v>23.937000000000001</v>
      </c>
      <c r="Z1539" s="39">
        <v>35.093576069999997</v>
      </c>
      <c r="AA1539" s="39">
        <v>258.40899999999999</v>
      </c>
      <c r="AB1539" s="39">
        <v>1306.678443</v>
      </c>
      <c r="AC1539" s="39"/>
      <c r="AD1539" s="39"/>
      <c r="AE1539" s="39">
        <v>336.94400000000002</v>
      </c>
      <c r="AF1539" s="39">
        <v>1150.6307400000001</v>
      </c>
      <c r="AG1539" s="39">
        <v>232.07400000000001</v>
      </c>
      <c r="AH1539" s="39">
        <v>1033.1030150000001</v>
      </c>
      <c r="AI1539" s="39">
        <v>3261.5450000000001</v>
      </c>
      <c r="AJ1539" s="39">
        <v>8982.9769400000005</v>
      </c>
      <c r="AK1539" s="39">
        <v>30100.631000000001</v>
      </c>
      <c r="AL1539" s="39">
        <v>40831.885710000002</v>
      </c>
      <c r="AM1539" s="39">
        <v>1333.376</v>
      </c>
      <c r="AN1539" s="39">
        <v>2639.0557200000003</v>
      </c>
      <c r="AO1539" s="39">
        <v>7412.6450000000004</v>
      </c>
      <c r="AP1539" s="39">
        <v>13024.56848</v>
      </c>
      <c r="AQ1539" s="39">
        <v>691.3</v>
      </c>
      <c r="AR1539" s="39">
        <v>1008.836892</v>
      </c>
      <c r="AS1539" s="39">
        <v>7.3959999999999999</v>
      </c>
      <c r="AT1539" s="39">
        <v>45.695003900000003</v>
      </c>
      <c r="AU1539" s="39">
        <v>52187.508999999998</v>
      </c>
      <c r="AV1539" s="39">
        <v>96968.178968570006</v>
      </c>
      <c r="AW1539" s="75" t="s">
        <v>23</v>
      </c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</row>
    <row r="1540" spans="1:61" ht="15.75">
      <c r="A1540" s="62"/>
      <c r="B1540" s="9">
        <v>2016</v>
      </c>
      <c r="C1540" s="39">
        <v>1255.0309999999999</v>
      </c>
      <c r="D1540" s="39">
        <v>2197.0166300000001</v>
      </c>
      <c r="E1540" s="39">
        <v>630.21600000000001</v>
      </c>
      <c r="F1540" s="39">
        <v>2855.6833200000001</v>
      </c>
      <c r="G1540" s="39">
        <v>100.202</v>
      </c>
      <c r="H1540" s="39">
        <v>381.72991999999999</v>
      </c>
      <c r="I1540" s="39"/>
      <c r="J1540" s="39"/>
      <c r="K1540" s="39">
        <v>1188.6980000000001</v>
      </c>
      <c r="L1540" s="39">
        <v>1149.3285100000001</v>
      </c>
      <c r="M1540" s="39"/>
      <c r="N1540" s="39"/>
      <c r="O1540" s="39"/>
      <c r="P1540" s="39"/>
      <c r="Q1540" s="39">
        <v>1906.13</v>
      </c>
      <c r="R1540" s="39">
        <v>7070.2036199999993</v>
      </c>
      <c r="S1540" s="39">
        <v>246.16499999999999</v>
      </c>
      <c r="T1540" s="39">
        <v>760.25634000000002</v>
      </c>
      <c r="U1540" s="39">
        <v>300</v>
      </c>
      <c r="V1540" s="39">
        <v>358.65440000000001</v>
      </c>
      <c r="W1540" s="39">
        <v>22.036000000000001</v>
      </c>
      <c r="X1540" s="39">
        <v>98.858719999999991</v>
      </c>
      <c r="Y1540" s="39">
        <v>33.417999999999999</v>
      </c>
      <c r="Z1540" s="39">
        <v>153.13417999999999</v>
      </c>
      <c r="AA1540" s="39">
        <v>292.34199999999998</v>
      </c>
      <c r="AB1540" s="39">
        <v>1451.64345</v>
      </c>
      <c r="AC1540" s="39"/>
      <c r="AD1540" s="39"/>
      <c r="AE1540" s="39">
        <v>158.851</v>
      </c>
      <c r="AF1540" s="39">
        <v>667.26797999999997</v>
      </c>
      <c r="AG1540" s="39">
        <v>80.085999999999999</v>
      </c>
      <c r="AH1540" s="39">
        <v>329.74292000000003</v>
      </c>
      <c r="AI1540" s="39">
        <v>784.13099999999997</v>
      </c>
      <c r="AJ1540" s="39">
        <v>861.36869000000002</v>
      </c>
      <c r="AK1540" s="39">
        <v>42164.947</v>
      </c>
      <c r="AL1540" s="39">
        <v>50966.445740000003</v>
      </c>
      <c r="AM1540" s="39">
        <v>560.07299999999998</v>
      </c>
      <c r="AN1540" s="39">
        <v>926.59108999999989</v>
      </c>
      <c r="AO1540" s="39">
        <v>4215.59</v>
      </c>
      <c r="AP1540" s="39">
        <v>6080.4799299999995</v>
      </c>
      <c r="AQ1540" s="39">
        <v>798.947</v>
      </c>
      <c r="AR1540" s="39">
        <v>1128.4644799999999</v>
      </c>
      <c r="AS1540" s="39"/>
      <c r="AT1540" s="39"/>
      <c r="AU1540" s="39">
        <v>54736.862999999998</v>
      </c>
      <c r="AV1540" s="39">
        <v>77436.869919999997</v>
      </c>
      <c r="AW1540" s="75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</row>
    <row r="1541" spans="1:61" ht="15.75">
      <c r="A1541" s="62"/>
      <c r="B1541" s="9">
        <v>2017</v>
      </c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75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</row>
    <row r="1542" spans="1:61" ht="15.75">
      <c r="A1542" s="62" t="s">
        <v>24</v>
      </c>
      <c r="B1542" s="9">
        <v>2015</v>
      </c>
      <c r="C1542" s="39"/>
      <c r="D1542" s="39"/>
      <c r="E1542" s="39">
        <v>404.46825000000001</v>
      </c>
      <c r="F1542" s="39">
        <v>448.14041330000003</v>
      </c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>
        <v>6.7140000000000005E-2</v>
      </c>
      <c r="AN1542" s="39">
        <v>9.5353899999999991E-2</v>
      </c>
      <c r="AO1542" s="39"/>
      <c r="AP1542" s="39"/>
      <c r="AQ1542" s="39"/>
      <c r="AR1542" s="39"/>
      <c r="AS1542" s="39"/>
      <c r="AT1542" s="39"/>
      <c r="AU1542" s="39">
        <v>404.53539000000001</v>
      </c>
      <c r="AV1542" s="39">
        <v>448.23576720000005</v>
      </c>
      <c r="AW1542" s="75" t="s">
        <v>25</v>
      </c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</row>
    <row r="1543" spans="1:61" ht="15.75">
      <c r="A1543" s="62"/>
      <c r="B1543" s="9">
        <v>2016</v>
      </c>
      <c r="C1543" s="39"/>
      <c r="D1543" s="39"/>
      <c r="E1543" s="39">
        <v>1372.7070000000001</v>
      </c>
      <c r="F1543" s="39">
        <v>1414.7403634</v>
      </c>
      <c r="G1543" s="39"/>
      <c r="H1543" s="39"/>
      <c r="I1543" s="39">
        <v>2.4980000000000002</v>
      </c>
      <c r="J1543" s="39">
        <v>12.613109600000001</v>
      </c>
      <c r="K1543" s="39"/>
      <c r="L1543" s="39"/>
      <c r="M1543" s="39"/>
      <c r="N1543" s="39"/>
      <c r="O1543" s="39"/>
      <c r="P1543" s="39"/>
      <c r="Q1543" s="39">
        <v>12.215999999999999</v>
      </c>
      <c r="R1543" s="39">
        <v>51.033255000000004</v>
      </c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>
        <v>4.7E-2</v>
      </c>
      <c r="AF1543" s="39">
        <v>9.4093999999999997E-2</v>
      </c>
      <c r="AG1543" s="39"/>
      <c r="AH1543" s="39"/>
      <c r="AI1543" s="39"/>
      <c r="AJ1543" s="39"/>
      <c r="AK1543" s="39">
        <v>9737.3680000000004</v>
      </c>
      <c r="AL1543" s="39">
        <v>9347.2971410000009</v>
      </c>
      <c r="AM1543" s="39"/>
      <c r="AN1543" s="39"/>
      <c r="AO1543" s="39"/>
      <c r="AP1543" s="39"/>
      <c r="AQ1543" s="39"/>
      <c r="AR1543" s="39"/>
      <c r="AS1543" s="39"/>
      <c r="AT1543" s="39"/>
      <c r="AU1543" s="39">
        <v>11124.836000000001</v>
      </c>
      <c r="AV1543" s="39">
        <v>10825.777963</v>
      </c>
      <c r="AW1543" s="75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</row>
    <row r="1544" spans="1:61" ht="15.75">
      <c r="A1544" s="62"/>
      <c r="B1544" s="9">
        <v>2017</v>
      </c>
      <c r="C1544" s="39"/>
      <c r="D1544" s="39"/>
      <c r="E1544" s="39">
        <v>2.4809999999999999</v>
      </c>
      <c r="F1544" s="39">
        <v>8.3727448599999992</v>
      </c>
      <c r="G1544" s="39"/>
      <c r="H1544" s="39"/>
      <c r="I1544" s="39">
        <v>1069.492</v>
      </c>
      <c r="J1544" s="39">
        <v>1276.1482514899999</v>
      </c>
      <c r="K1544" s="39"/>
      <c r="L1544" s="39"/>
      <c r="M1544" s="39"/>
      <c r="N1544" s="39"/>
      <c r="O1544" s="39"/>
      <c r="P1544" s="39"/>
      <c r="Q1544" s="39">
        <v>0.2</v>
      </c>
      <c r="R1544" s="39">
        <v>0.71874431000000005</v>
      </c>
      <c r="S1544" s="39"/>
      <c r="T1544" s="39"/>
      <c r="U1544" s="39"/>
      <c r="V1544" s="39"/>
      <c r="W1544" s="39"/>
      <c r="X1544" s="39"/>
      <c r="Y1544" s="39"/>
      <c r="Z1544" s="39"/>
      <c r="AA1544" s="39">
        <v>4.8120000000000003</v>
      </c>
      <c r="AB1544" s="39">
        <v>13.00038574</v>
      </c>
      <c r="AC1544" s="39"/>
      <c r="AD1544" s="39"/>
      <c r="AE1544" s="39">
        <v>13.73</v>
      </c>
      <c r="AF1544" s="39">
        <v>15.502012479999999</v>
      </c>
      <c r="AG1544" s="39"/>
      <c r="AH1544" s="39"/>
      <c r="AI1544" s="39"/>
      <c r="AJ1544" s="39"/>
      <c r="AK1544" s="39">
        <v>9670.1530000000002</v>
      </c>
      <c r="AL1544" s="39">
        <v>10600.506320480001</v>
      </c>
      <c r="AM1544" s="39"/>
      <c r="AN1544" s="39"/>
      <c r="AO1544" s="39">
        <v>0.2</v>
      </c>
      <c r="AP1544" s="39">
        <v>0.81957579999999997</v>
      </c>
      <c r="AQ1544" s="39">
        <v>421.11799999999999</v>
      </c>
      <c r="AR1544" s="39">
        <v>572.04696577999994</v>
      </c>
      <c r="AS1544" s="39"/>
      <c r="AT1544" s="39"/>
      <c r="AU1544" s="39">
        <v>11182.186</v>
      </c>
      <c r="AV1544" s="39">
        <v>12487.115000939999</v>
      </c>
      <c r="AW1544" s="75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</row>
    <row r="1545" spans="1:61" ht="15.75">
      <c r="A1545" s="62" t="s">
        <v>26</v>
      </c>
      <c r="B1545" s="9">
        <v>2015</v>
      </c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>
        <v>0</v>
      </c>
      <c r="AV1545" s="39">
        <v>0</v>
      </c>
      <c r="AW1545" s="75" t="s">
        <v>27</v>
      </c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</row>
    <row r="1546" spans="1:61" ht="15.75">
      <c r="A1546" s="62"/>
      <c r="B1546" s="9">
        <v>2016</v>
      </c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>
        <v>0</v>
      </c>
      <c r="AV1546" s="39">
        <v>0</v>
      </c>
      <c r="AW1546" s="75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</row>
    <row r="1547" spans="1:61" ht="15.75">
      <c r="A1547" s="62"/>
      <c r="B1547" s="9">
        <v>2017</v>
      </c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75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</row>
    <row r="1548" spans="1:61" ht="15.75">
      <c r="A1548" s="62" t="s">
        <v>136</v>
      </c>
      <c r="B1548" s="9">
        <v>2015</v>
      </c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>
        <v>550</v>
      </c>
      <c r="AT1548" s="39">
        <v>703</v>
      </c>
      <c r="AU1548" s="39">
        <v>550</v>
      </c>
      <c r="AV1548" s="39">
        <v>703</v>
      </c>
      <c r="AW1548" s="75" t="s">
        <v>92</v>
      </c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</row>
    <row r="1549" spans="1:61" ht="15.75">
      <c r="A1549" s="62"/>
      <c r="B1549" s="9">
        <v>2016</v>
      </c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>
        <v>0</v>
      </c>
      <c r="AV1549" s="39">
        <v>0</v>
      </c>
      <c r="AW1549" s="75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</row>
    <row r="1550" spans="1:61" ht="15.75">
      <c r="A1550" s="62"/>
      <c r="B1550" s="9">
        <v>2017</v>
      </c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75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</row>
    <row r="1551" spans="1:61" ht="15.75">
      <c r="A1551" s="62" t="s">
        <v>30</v>
      </c>
      <c r="B1551" s="9">
        <v>2015</v>
      </c>
      <c r="C1551" s="39">
        <v>37664</v>
      </c>
      <c r="D1551" s="39">
        <v>53219</v>
      </c>
      <c r="E1551" s="39">
        <v>62005</v>
      </c>
      <c r="F1551" s="39">
        <v>65007</v>
      </c>
      <c r="G1551" s="39">
        <v>6083</v>
      </c>
      <c r="H1551" s="39">
        <v>12892</v>
      </c>
      <c r="I1551" s="39">
        <v>55</v>
      </c>
      <c r="J1551" s="39">
        <v>168</v>
      </c>
      <c r="K1551" s="39">
        <v>141</v>
      </c>
      <c r="L1551" s="39">
        <v>142</v>
      </c>
      <c r="M1551" s="39"/>
      <c r="N1551" s="39"/>
      <c r="O1551" s="39">
        <v>111</v>
      </c>
      <c r="P1551" s="39">
        <v>100</v>
      </c>
      <c r="Q1551" s="39"/>
      <c r="R1551" s="39"/>
      <c r="S1551" s="39">
        <v>323</v>
      </c>
      <c r="T1551" s="39">
        <v>484</v>
      </c>
      <c r="U1551" s="39">
        <v>767</v>
      </c>
      <c r="V1551" s="39">
        <v>1060</v>
      </c>
      <c r="W1551" s="39">
        <v>103</v>
      </c>
      <c r="X1551" s="39">
        <v>173</v>
      </c>
      <c r="Y1551" s="39">
        <v>3844</v>
      </c>
      <c r="Z1551" s="39">
        <v>6769</v>
      </c>
      <c r="AA1551" s="39">
        <v>2819</v>
      </c>
      <c r="AB1551" s="39">
        <v>6663</v>
      </c>
      <c r="AC1551" s="39">
        <v>43</v>
      </c>
      <c r="AD1551" s="39">
        <v>43</v>
      </c>
      <c r="AE1551" s="39">
        <v>4491</v>
      </c>
      <c r="AF1551" s="39">
        <v>10812</v>
      </c>
      <c r="AG1551" s="39">
        <v>7948</v>
      </c>
      <c r="AH1551" s="39">
        <v>17156</v>
      </c>
      <c r="AI1551" s="39">
        <v>10905</v>
      </c>
      <c r="AJ1551" s="39">
        <v>17482</v>
      </c>
      <c r="AK1551" s="39">
        <v>8</v>
      </c>
      <c r="AL1551" s="39">
        <v>30</v>
      </c>
      <c r="AM1551" s="39">
        <v>23403</v>
      </c>
      <c r="AN1551" s="39">
        <v>16661</v>
      </c>
      <c r="AO1551" s="39"/>
      <c r="AP1551" s="39"/>
      <c r="AQ1551" s="39"/>
      <c r="AR1551" s="39"/>
      <c r="AS1551" s="39">
        <v>6950</v>
      </c>
      <c r="AT1551" s="39">
        <v>8170</v>
      </c>
      <c r="AU1551" s="39">
        <v>167663</v>
      </c>
      <c r="AV1551" s="39">
        <v>217031</v>
      </c>
      <c r="AW1551" s="75" t="s">
        <v>31</v>
      </c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</row>
    <row r="1552" spans="1:61" ht="15.75">
      <c r="A1552" s="62"/>
      <c r="B1552" s="9">
        <v>2016</v>
      </c>
      <c r="C1552" s="39">
        <v>43344</v>
      </c>
      <c r="D1552" s="39">
        <v>57079</v>
      </c>
      <c r="E1552" s="39">
        <v>49141</v>
      </c>
      <c r="F1552" s="39">
        <v>57762</v>
      </c>
      <c r="G1552" s="39">
        <v>6863</v>
      </c>
      <c r="H1552" s="39">
        <v>13444</v>
      </c>
      <c r="I1552" s="39">
        <v>129</v>
      </c>
      <c r="J1552" s="39">
        <v>363</v>
      </c>
      <c r="K1552" s="39">
        <v>47</v>
      </c>
      <c r="L1552" s="39">
        <v>49</v>
      </c>
      <c r="M1552" s="39"/>
      <c r="N1552" s="39"/>
      <c r="O1552" s="39"/>
      <c r="P1552" s="39"/>
      <c r="Q1552" s="39"/>
      <c r="R1552" s="39"/>
      <c r="S1552" s="39">
        <v>285</v>
      </c>
      <c r="T1552" s="39">
        <v>288</v>
      </c>
      <c r="U1552" s="39"/>
      <c r="V1552" s="39"/>
      <c r="W1552" s="39"/>
      <c r="X1552" s="39"/>
      <c r="Y1552" s="39">
        <v>4805</v>
      </c>
      <c r="Z1552" s="39">
        <v>8308</v>
      </c>
      <c r="AA1552" s="39">
        <v>3266</v>
      </c>
      <c r="AB1552" s="39">
        <v>7608</v>
      </c>
      <c r="AC1552" s="39"/>
      <c r="AD1552" s="39"/>
      <c r="AE1552" s="39">
        <v>5426</v>
      </c>
      <c r="AF1552" s="39">
        <v>11456</v>
      </c>
      <c r="AG1552" s="39">
        <v>6622</v>
      </c>
      <c r="AH1552" s="39">
        <v>17020</v>
      </c>
      <c r="AI1552" s="39">
        <v>10033</v>
      </c>
      <c r="AJ1552" s="39">
        <v>14931</v>
      </c>
      <c r="AK1552" s="39"/>
      <c r="AL1552" s="39"/>
      <c r="AM1552" s="39"/>
      <c r="AN1552" s="39"/>
      <c r="AO1552" s="39"/>
      <c r="AP1552" s="39"/>
      <c r="AQ1552" s="39"/>
      <c r="AR1552" s="39"/>
      <c r="AS1552" s="39">
        <v>2276</v>
      </c>
      <c r="AT1552" s="39">
        <v>1929</v>
      </c>
      <c r="AU1552" s="39">
        <v>132237</v>
      </c>
      <c r="AV1552" s="39">
        <v>190237</v>
      </c>
      <c r="AW1552" s="75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</row>
    <row r="1553" spans="1:61" ht="15.75">
      <c r="A1553" s="62"/>
      <c r="B1553" s="9">
        <v>2017</v>
      </c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75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</row>
    <row r="1554" spans="1:61" ht="15.75">
      <c r="A1554" s="62" t="s">
        <v>32</v>
      </c>
      <c r="B1554" s="9">
        <v>2015</v>
      </c>
      <c r="C1554" s="39"/>
      <c r="D1554" s="39"/>
      <c r="E1554" s="39">
        <v>167</v>
      </c>
      <c r="F1554" s="39">
        <v>180</v>
      </c>
      <c r="G1554" s="39"/>
      <c r="H1554" s="39">
        <v>1</v>
      </c>
      <c r="I1554" s="39"/>
      <c r="J1554" s="39"/>
      <c r="K1554" s="39"/>
      <c r="L1554" s="39"/>
      <c r="M1554" s="39"/>
      <c r="N1554" s="39"/>
      <c r="O1554" s="39"/>
      <c r="P1554" s="39"/>
      <c r="Q1554" s="39">
        <v>277</v>
      </c>
      <c r="R1554" s="39">
        <v>385</v>
      </c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>
        <v>101</v>
      </c>
      <c r="AF1554" s="39">
        <v>99</v>
      </c>
      <c r="AG1554" s="39">
        <v>1</v>
      </c>
      <c r="AH1554" s="39">
        <v>3</v>
      </c>
      <c r="AI1554" s="39"/>
      <c r="AJ1554" s="39"/>
      <c r="AK1554" s="39"/>
      <c r="AL1554" s="39"/>
      <c r="AM1554" s="39">
        <v>353</v>
      </c>
      <c r="AN1554" s="39">
        <v>159</v>
      </c>
      <c r="AO1554" s="39"/>
      <c r="AP1554" s="39"/>
      <c r="AQ1554" s="39"/>
      <c r="AR1554" s="39"/>
      <c r="AS1554" s="39"/>
      <c r="AT1554" s="39"/>
      <c r="AU1554" s="39">
        <v>899</v>
      </c>
      <c r="AV1554" s="39">
        <v>827</v>
      </c>
      <c r="AW1554" s="75" t="s">
        <v>33</v>
      </c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</row>
    <row r="1555" spans="1:61" ht="15.75">
      <c r="A1555" s="62"/>
      <c r="B1555" s="9">
        <v>2016</v>
      </c>
      <c r="C1555" s="39">
        <v>19.635999999999999</v>
      </c>
      <c r="D1555" s="39">
        <v>26.535562303999999</v>
      </c>
      <c r="E1555" s="39">
        <v>83.043000000000006</v>
      </c>
      <c r="F1555" s="39">
        <v>110.716222312</v>
      </c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>
        <v>333.89400000000001</v>
      </c>
      <c r="R1555" s="39">
        <v>451.29048909599999</v>
      </c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>
        <v>8.66</v>
      </c>
      <c r="AF1555" s="39">
        <v>20.4335308</v>
      </c>
      <c r="AG1555" s="39"/>
      <c r="AH1555" s="39"/>
      <c r="AI1555" s="39"/>
      <c r="AJ1555" s="39"/>
      <c r="AK1555" s="39"/>
      <c r="AL1555" s="39"/>
      <c r="AM1555" s="39">
        <v>0.21299999999999999</v>
      </c>
      <c r="AN1555" s="39">
        <v>0.31317</v>
      </c>
      <c r="AO1555" s="39"/>
      <c r="AP1555" s="39"/>
      <c r="AQ1555" s="39"/>
      <c r="AR1555" s="39"/>
      <c r="AS1555" s="39"/>
      <c r="AT1555" s="39"/>
      <c r="AU1555" s="39">
        <v>445.44600000000003</v>
      </c>
      <c r="AV1555" s="39">
        <v>609.28897451199998</v>
      </c>
      <c r="AW1555" s="75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</row>
    <row r="1556" spans="1:61" ht="15.75">
      <c r="A1556" s="62"/>
      <c r="B1556" s="9">
        <v>2017</v>
      </c>
      <c r="C1556" s="39">
        <v>19</v>
      </c>
      <c r="D1556" s="39">
        <v>31</v>
      </c>
      <c r="E1556" s="39">
        <v>86.48</v>
      </c>
      <c r="F1556" s="39">
        <v>11579</v>
      </c>
      <c r="G1556" s="39">
        <v>0</v>
      </c>
      <c r="H1556" s="39">
        <v>0</v>
      </c>
      <c r="I1556" s="39">
        <v>0</v>
      </c>
      <c r="J1556" s="39">
        <v>0</v>
      </c>
      <c r="K1556" s="39">
        <v>0</v>
      </c>
      <c r="L1556" s="39">
        <v>0</v>
      </c>
      <c r="M1556" s="39">
        <v>0</v>
      </c>
      <c r="N1556" s="39">
        <v>0</v>
      </c>
      <c r="O1556" s="39">
        <v>0</v>
      </c>
      <c r="P1556" s="39">
        <v>0</v>
      </c>
      <c r="Q1556" s="39">
        <v>131.26</v>
      </c>
      <c r="R1556" s="39">
        <v>214</v>
      </c>
      <c r="S1556" s="39">
        <v>0</v>
      </c>
      <c r="T1556" s="39">
        <v>0</v>
      </c>
      <c r="U1556" s="39">
        <v>0</v>
      </c>
      <c r="V1556" s="39">
        <v>0</v>
      </c>
      <c r="W1556" s="39">
        <v>0</v>
      </c>
      <c r="X1556" s="39">
        <v>0</v>
      </c>
      <c r="Y1556" s="39">
        <v>0</v>
      </c>
      <c r="Z1556" s="39">
        <v>0</v>
      </c>
      <c r="AA1556" s="39">
        <v>0</v>
      </c>
      <c r="AB1556" s="39">
        <v>0</v>
      </c>
      <c r="AC1556" s="39">
        <v>0</v>
      </c>
      <c r="AD1556" s="39">
        <v>0</v>
      </c>
      <c r="AE1556" s="39">
        <v>23.71</v>
      </c>
      <c r="AF1556" s="39">
        <v>37</v>
      </c>
      <c r="AG1556" s="39">
        <v>0</v>
      </c>
      <c r="AH1556" s="39">
        <v>0</v>
      </c>
      <c r="AI1556" s="39">
        <v>0</v>
      </c>
      <c r="AJ1556" s="39">
        <v>0</v>
      </c>
      <c r="AK1556" s="39">
        <v>0</v>
      </c>
      <c r="AL1556" s="39">
        <v>0</v>
      </c>
      <c r="AM1556" s="39">
        <v>0</v>
      </c>
      <c r="AN1556" s="39">
        <v>0</v>
      </c>
      <c r="AO1556" s="39">
        <v>0</v>
      </c>
      <c r="AP1556" s="39">
        <v>0</v>
      </c>
      <c r="AQ1556" s="39">
        <v>0</v>
      </c>
      <c r="AR1556" s="39">
        <v>0</v>
      </c>
      <c r="AS1556" s="39">
        <v>0</v>
      </c>
      <c r="AT1556" s="39">
        <v>0</v>
      </c>
      <c r="AU1556" s="39">
        <v>260.45</v>
      </c>
      <c r="AV1556" s="39">
        <v>11861</v>
      </c>
      <c r="AW1556" s="75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</row>
    <row r="1557" spans="1:61" ht="15.75">
      <c r="A1557" s="62" t="s">
        <v>34</v>
      </c>
      <c r="B1557" s="9">
        <v>2015</v>
      </c>
      <c r="C1557" s="39">
        <v>592.84</v>
      </c>
      <c r="D1557" s="39">
        <v>725.57314399999996</v>
      </c>
      <c r="E1557" s="39">
        <v>2850</v>
      </c>
      <c r="F1557" s="39">
        <v>6780</v>
      </c>
      <c r="G1557" s="39">
        <v>118</v>
      </c>
      <c r="H1557" s="39">
        <v>309</v>
      </c>
      <c r="I1557" s="39"/>
      <c r="J1557" s="39"/>
      <c r="K1557" s="39">
        <v>39.78</v>
      </c>
      <c r="L1557" s="39">
        <v>156.12941000000001</v>
      </c>
      <c r="M1557" s="39"/>
      <c r="N1557" s="39"/>
      <c r="O1557" s="39"/>
      <c r="P1557" s="39"/>
      <c r="Q1557" s="39">
        <v>4976</v>
      </c>
      <c r="R1557" s="39">
        <v>10921</v>
      </c>
      <c r="S1557" s="39">
        <v>35.590000000000003</v>
      </c>
      <c r="T1557" s="39">
        <v>20.99</v>
      </c>
      <c r="U1557" s="39"/>
      <c r="V1557" s="39"/>
      <c r="W1557" s="39"/>
      <c r="X1557" s="39"/>
      <c r="Y1557" s="39"/>
      <c r="Z1557" s="39"/>
      <c r="AA1557" s="39">
        <v>1E-3</v>
      </c>
      <c r="AB1557" s="39">
        <v>0.51800000000000002</v>
      </c>
      <c r="AC1557" s="39"/>
      <c r="AD1557" s="39"/>
      <c r="AE1557" s="39">
        <v>345</v>
      </c>
      <c r="AF1557" s="39">
        <v>1494</v>
      </c>
      <c r="AG1557" s="39">
        <v>1108</v>
      </c>
      <c r="AH1557" s="39">
        <v>3433</v>
      </c>
      <c r="AI1557" s="39">
        <v>3889.2719999999999</v>
      </c>
      <c r="AJ1557" s="39">
        <v>7417.2272999999996</v>
      </c>
      <c r="AK1557" s="39"/>
      <c r="AL1557" s="39"/>
      <c r="AM1557" s="39">
        <v>125</v>
      </c>
      <c r="AN1557" s="39">
        <v>420.10519999999997</v>
      </c>
      <c r="AO1557" s="39">
        <v>103</v>
      </c>
      <c r="AP1557" s="39">
        <v>343</v>
      </c>
      <c r="AQ1557" s="39"/>
      <c r="AR1557" s="39"/>
      <c r="AS1557" s="39">
        <v>122</v>
      </c>
      <c r="AT1557" s="39">
        <v>246</v>
      </c>
      <c r="AU1557" s="39">
        <v>14304.483</v>
      </c>
      <c r="AV1557" s="39">
        <v>32266.543054000002</v>
      </c>
      <c r="AW1557" s="75" t="s">
        <v>35</v>
      </c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</row>
    <row r="1558" spans="1:61" ht="15.75">
      <c r="A1558" s="62"/>
      <c r="B1558" s="9">
        <v>2016</v>
      </c>
      <c r="C1558" s="39">
        <v>528</v>
      </c>
      <c r="D1558" s="39">
        <v>609.926108</v>
      </c>
      <c r="E1558" s="39">
        <v>4967</v>
      </c>
      <c r="F1558" s="39">
        <v>9560</v>
      </c>
      <c r="G1558" s="39">
        <v>109</v>
      </c>
      <c r="H1558" s="39">
        <v>293</v>
      </c>
      <c r="I1558" s="39">
        <v>3328.7919999999999</v>
      </c>
      <c r="J1558" s="39">
        <v>8208.8117999999995</v>
      </c>
      <c r="K1558" s="39">
        <v>33.311</v>
      </c>
      <c r="L1558" s="39">
        <v>163.2969884</v>
      </c>
      <c r="M1558" s="39"/>
      <c r="N1558" s="39"/>
      <c r="O1558" s="39"/>
      <c r="P1558" s="39"/>
      <c r="Q1558" s="39">
        <v>10982</v>
      </c>
      <c r="R1558" s="39">
        <v>23025</v>
      </c>
      <c r="S1558" s="39">
        <v>44.923000000000002</v>
      </c>
      <c r="T1558" s="39">
        <v>212.44535930000001</v>
      </c>
      <c r="U1558" s="39"/>
      <c r="V1558" s="39"/>
      <c r="W1558" s="39"/>
      <c r="X1558" s="39"/>
      <c r="Y1558" s="39"/>
      <c r="Z1558" s="39"/>
      <c r="AA1558" s="39">
        <v>0.1</v>
      </c>
      <c r="AB1558" s="39">
        <v>0.51800000000000002</v>
      </c>
      <c r="AC1558" s="39"/>
      <c r="AD1558" s="39"/>
      <c r="AE1558" s="39">
        <v>510</v>
      </c>
      <c r="AF1558" s="39">
        <v>1722</v>
      </c>
      <c r="AG1558" s="39">
        <v>1739</v>
      </c>
      <c r="AH1558" s="39">
        <v>5328</v>
      </c>
      <c r="AI1558" s="40">
        <v>4524</v>
      </c>
      <c r="AJ1558" s="41">
        <v>7845</v>
      </c>
      <c r="AK1558" s="39"/>
      <c r="AL1558" s="39"/>
      <c r="AM1558" s="39">
        <v>166</v>
      </c>
      <c r="AN1558" s="39">
        <v>447.41336012054245</v>
      </c>
      <c r="AO1558" s="39">
        <v>1742</v>
      </c>
      <c r="AP1558" s="39">
        <v>4835</v>
      </c>
      <c r="AQ1558" s="39"/>
      <c r="AR1558" s="39"/>
      <c r="AS1558" s="39"/>
      <c r="AT1558" s="39"/>
      <c r="AU1558" s="39">
        <v>28674.125999999997</v>
      </c>
      <c r="AV1558" s="39">
        <v>62250.411615820536</v>
      </c>
      <c r="AW1558" s="75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</row>
    <row r="1559" spans="1:61" ht="15.75">
      <c r="A1559" s="62"/>
      <c r="B1559" s="9">
        <v>2017</v>
      </c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75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</row>
    <row r="1560" spans="1:61" ht="15.75">
      <c r="A1560" s="62" t="s">
        <v>93</v>
      </c>
      <c r="B1560" s="9">
        <v>2015</v>
      </c>
      <c r="C1560" s="39"/>
      <c r="D1560" s="39"/>
      <c r="E1560" s="39">
        <v>6</v>
      </c>
      <c r="F1560" s="39">
        <v>1</v>
      </c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>
        <v>7</v>
      </c>
      <c r="AB1560" s="39">
        <v>12</v>
      </c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>
        <v>1</v>
      </c>
      <c r="AT1560" s="39">
        <v>1</v>
      </c>
      <c r="AU1560" s="39">
        <v>14</v>
      </c>
      <c r="AV1560" s="39">
        <v>14</v>
      </c>
      <c r="AW1560" s="75" t="s">
        <v>129</v>
      </c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</row>
    <row r="1561" spans="1:61" ht="15.75">
      <c r="A1561" s="62"/>
      <c r="B1561" s="9">
        <v>2016</v>
      </c>
      <c r="C1561" s="39"/>
      <c r="D1561" s="39"/>
      <c r="E1561" s="39">
        <v>91</v>
      </c>
      <c r="F1561" s="39">
        <v>45</v>
      </c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>
        <v>41</v>
      </c>
      <c r="AB1561" s="39">
        <v>48</v>
      </c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>
        <v>2</v>
      </c>
      <c r="AT1561" s="39">
        <v>3</v>
      </c>
      <c r="AU1561" s="39">
        <v>134</v>
      </c>
      <c r="AV1561" s="39">
        <v>96</v>
      </c>
      <c r="AW1561" s="75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</row>
    <row r="1562" spans="1:61" ht="15.75">
      <c r="A1562" s="62"/>
      <c r="B1562" s="9">
        <v>2017</v>
      </c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75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</row>
    <row r="1563" spans="1:61" ht="15.75">
      <c r="A1563" s="62" t="s">
        <v>38</v>
      </c>
      <c r="B1563" s="9">
        <v>2015</v>
      </c>
      <c r="C1563" s="39"/>
      <c r="D1563" s="39"/>
      <c r="E1563" s="39">
        <v>50</v>
      </c>
      <c r="F1563" s="39">
        <v>7</v>
      </c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>
        <v>50</v>
      </c>
      <c r="AV1563" s="39">
        <v>7</v>
      </c>
      <c r="AW1563" s="75" t="s">
        <v>39</v>
      </c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</row>
    <row r="1564" spans="1:61" ht="15.75">
      <c r="A1564" s="62"/>
      <c r="B1564" s="9">
        <v>2016</v>
      </c>
      <c r="C1564" s="39"/>
      <c r="D1564" s="39"/>
      <c r="E1564" s="39">
        <v>71</v>
      </c>
      <c r="F1564" s="39">
        <v>38</v>
      </c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40"/>
      <c r="AJ1564" s="41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>
        <v>71</v>
      </c>
      <c r="AV1564" s="39">
        <v>38</v>
      </c>
      <c r="AW1564" s="75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</row>
    <row r="1565" spans="1:61" ht="15.75">
      <c r="A1565" s="62"/>
      <c r="B1565" s="9">
        <v>2017</v>
      </c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75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</row>
    <row r="1566" spans="1:61" s="48" customFormat="1" ht="15.75">
      <c r="A1566" s="62" t="s">
        <v>95</v>
      </c>
      <c r="B1566" s="9">
        <v>2015</v>
      </c>
      <c r="C1566" s="39">
        <v>23</v>
      </c>
      <c r="D1566" s="39">
        <v>36.26</v>
      </c>
      <c r="E1566" s="39">
        <v>34394</v>
      </c>
      <c r="F1566" s="39">
        <v>65223.969999999994</v>
      </c>
      <c r="G1566" s="39">
        <v>1492</v>
      </c>
      <c r="H1566" s="39">
        <v>2204.0899999999997</v>
      </c>
      <c r="I1566" s="39">
        <v>0</v>
      </c>
      <c r="J1566" s="39">
        <v>0</v>
      </c>
      <c r="K1566" s="39">
        <v>0</v>
      </c>
      <c r="L1566" s="39">
        <v>0</v>
      </c>
      <c r="M1566" s="39">
        <v>0</v>
      </c>
      <c r="N1566" s="39">
        <v>0</v>
      </c>
      <c r="O1566" s="39">
        <v>117</v>
      </c>
      <c r="P1566" s="39">
        <v>142.44999999999999</v>
      </c>
      <c r="Q1566" s="39">
        <v>74945</v>
      </c>
      <c r="R1566" s="39">
        <v>102957.68</v>
      </c>
      <c r="S1566" s="39">
        <v>0</v>
      </c>
      <c r="T1566" s="39">
        <v>0</v>
      </c>
      <c r="U1566" s="39">
        <v>1721</v>
      </c>
      <c r="V1566" s="39">
        <v>2602.9499999999998</v>
      </c>
      <c r="W1566" s="39">
        <v>764</v>
      </c>
      <c r="X1566" s="39">
        <v>808.07999999999993</v>
      </c>
      <c r="Y1566" s="39">
        <v>1069</v>
      </c>
      <c r="Z1566" s="39">
        <v>968.66</v>
      </c>
      <c r="AA1566" s="39"/>
      <c r="AB1566" s="39"/>
      <c r="AC1566" s="39">
        <v>0</v>
      </c>
      <c r="AD1566" s="39">
        <v>0</v>
      </c>
      <c r="AE1566" s="39">
        <v>2862</v>
      </c>
      <c r="AF1566" s="39">
        <v>3949.75</v>
      </c>
      <c r="AG1566" s="39">
        <v>1735</v>
      </c>
      <c r="AH1566" s="39">
        <v>2289.56</v>
      </c>
      <c r="AI1566" s="39">
        <v>591</v>
      </c>
      <c r="AJ1566" s="39">
        <v>826.20999999999992</v>
      </c>
      <c r="AK1566" s="39">
        <v>2</v>
      </c>
      <c r="AL1566" s="39">
        <v>10.36</v>
      </c>
      <c r="AM1566" s="39">
        <v>197</v>
      </c>
      <c r="AN1566" s="39">
        <v>352.24</v>
      </c>
      <c r="AO1566" s="39">
        <v>845</v>
      </c>
      <c r="AP1566" s="39">
        <v>233.1</v>
      </c>
      <c r="AQ1566" s="39">
        <v>0</v>
      </c>
      <c r="AR1566" s="39">
        <v>0</v>
      </c>
      <c r="AS1566" s="39">
        <v>26512</v>
      </c>
      <c r="AT1566" s="39">
        <v>26278.14</v>
      </c>
      <c r="AU1566" s="39">
        <v>147269</v>
      </c>
      <c r="AV1566" s="39">
        <v>208883.49999999994</v>
      </c>
      <c r="AW1566" s="75" t="s">
        <v>41</v>
      </c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</row>
    <row r="1567" spans="1:61" s="48" customFormat="1" ht="15.75">
      <c r="A1567" s="62"/>
      <c r="B1567" s="9">
        <v>2016</v>
      </c>
      <c r="C1567" s="39">
        <v>31.908000000000001</v>
      </c>
      <c r="D1567" s="39">
        <v>77.883889999999994</v>
      </c>
      <c r="E1567" s="39">
        <v>38650.665999999997</v>
      </c>
      <c r="F1567" s="39">
        <v>54356.671880000002</v>
      </c>
      <c r="G1567" s="39">
        <v>1806.3209999999999</v>
      </c>
      <c r="H1567" s="39">
        <v>2629.4094399999999</v>
      </c>
      <c r="I1567" s="39">
        <v>0</v>
      </c>
      <c r="J1567" s="39">
        <v>0</v>
      </c>
      <c r="K1567" s="39">
        <v>0</v>
      </c>
      <c r="L1567" s="39">
        <v>0</v>
      </c>
      <c r="M1567" s="39">
        <v>0</v>
      </c>
      <c r="N1567" s="39">
        <v>0</v>
      </c>
      <c r="O1567" s="39">
        <v>0.46300000000000002</v>
      </c>
      <c r="P1567" s="39">
        <v>0.30820999999999998</v>
      </c>
      <c r="Q1567" s="39">
        <v>70764.464000000007</v>
      </c>
      <c r="R1567" s="39">
        <v>92847.174700000003</v>
      </c>
      <c r="S1567" s="39">
        <v>0</v>
      </c>
      <c r="T1567" s="39">
        <v>0</v>
      </c>
      <c r="U1567" s="39">
        <v>301.73200000000003</v>
      </c>
      <c r="V1567" s="39">
        <v>288.13490999999999</v>
      </c>
      <c r="W1567" s="39">
        <v>501.33100000000002</v>
      </c>
      <c r="X1567" s="39">
        <v>460.45278999999999</v>
      </c>
      <c r="Y1567" s="39">
        <v>2564.92</v>
      </c>
      <c r="Z1567" s="39">
        <v>1678.3070499999999</v>
      </c>
      <c r="AA1567" s="39"/>
      <c r="AB1567" s="39"/>
      <c r="AC1567" s="39">
        <v>0</v>
      </c>
      <c r="AD1567" s="39">
        <v>0</v>
      </c>
      <c r="AE1567" s="39">
        <v>2338.1990000000001</v>
      </c>
      <c r="AF1567" s="39">
        <v>2994.8739799999994</v>
      </c>
      <c r="AG1567" s="39">
        <v>1684.567</v>
      </c>
      <c r="AH1567" s="39">
        <v>2092.6604299999999</v>
      </c>
      <c r="AI1567" s="39">
        <v>682.29</v>
      </c>
      <c r="AJ1567" s="39">
        <v>734.40226999999993</v>
      </c>
      <c r="AK1567" s="39">
        <v>664.23500000000001</v>
      </c>
      <c r="AL1567" s="39">
        <v>1447.14437</v>
      </c>
      <c r="AM1567" s="39">
        <v>748.4</v>
      </c>
      <c r="AN1567" s="39">
        <v>884.47463999999991</v>
      </c>
      <c r="AO1567" s="39">
        <v>446.21499999999997</v>
      </c>
      <c r="AP1567" s="39">
        <v>490.98112000000003</v>
      </c>
      <c r="AQ1567" s="39">
        <v>0</v>
      </c>
      <c r="AR1567" s="39">
        <v>0</v>
      </c>
      <c r="AS1567" s="39">
        <v>10487.151</v>
      </c>
      <c r="AT1567" s="39">
        <v>15654.1931</v>
      </c>
      <c r="AU1567" s="39">
        <v>131672.86199999999</v>
      </c>
      <c r="AV1567" s="39">
        <v>176637.07278000002</v>
      </c>
      <c r="AW1567" s="75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</row>
    <row r="1568" spans="1:61" s="48" customFormat="1" ht="15.75">
      <c r="A1568" s="62"/>
      <c r="B1568" s="9">
        <v>2017</v>
      </c>
      <c r="C1568" s="39">
        <v>28.946999999999999</v>
      </c>
      <c r="D1568" s="39">
        <v>100.14160000000001</v>
      </c>
      <c r="E1568" s="39">
        <v>36571.445</v>
      </c>
      <c r="F1568" s="39">
        <v>52581.183199999999</v>
      </c>
      <c r="G1568" s="39">
        <v>2199.3609999999999</v>
      </c>
      <c r="H1568" s="39">
        <v>3048.9029999999998</v>
      </c>
      <c r="I1568" s="39"/>
      <c r="J1568" s="39"/>
      <c r="K1568" s="39">
        <v>8.6999999999999994E-2</v>
      </c>
      <c r="L1568" s="39">
        <v>8.3199999999999996E-2</v>
      </c>
      <c r="M1568" s="39"/>
      <c r="N1568" s="39"/>
      <c r="O1568" s="39"/>
      <c r="P1568" s="39"/>
      <c r="Q1568" s="39">
        <v>47764.697999999997</v>
      </c>
      <c r="R1568" s="39">
        <v>65813.984599999996</v>
      </c>
      <c r="S1568" s="39"/>
      <c r="T1568" s="39"/>
      <c r="U1568" s="39"/>
      <c r="V1568" s="39"/>
      <c r="W1568" s="39">
        <v>1682.133</v>
      </c>
      <c r="X1568" s="39">
        <v>1663.2746000000002</v>
      </c>
      <c r="Y1568" s="39"/>
      <c r="Z1568" s="39"/>
      <c r="AA1568" s="39"/>
      <c r="AB1568" s="39"/>
      <c r="AC1568" s="39"/>
      <c r="AD1568" s="39"/>
      <c r="AE1568" s="39">
        <v>17596.596000000001</v>
      </c>
      <c r="AF1568" s="39">
        <v>24788.397400000002</v>
      </c>
      <c r="AG1568" s="39">
        <v>2089.4920000000002</v>
      </c>
      <c r="AH1568" s="39">
        <v>2742.6958000000004</v>
      </c>
      <c r="AI1568" s="39">
        <v>651.03099999999995</v>
      </c>
      <c r="AJ1568" s="39">
        <v>546.0104</v>
      </c>
      <c r="AK1568" s="39">
        <v>444.82900000000001</v>
      </c>
      <c r="AL1568" s="39">
        <v>949.36400000000003</v>
      </c>
      <c r="AM1568" s="39"/>
      <c r="AN1568" s="39"/>
      <c r="AO1568" s="39">
        <v>540.15499999999997</v>
      </c>
      <c r="AP1568" s="39">
        <v>589.07420000000002</v>
      </c>
      <c r="AQ1568" s="39"/>
      <c r="AR1568" s="39"/>
      <c r="AS1568" s="39">
        <v>18073.274000000001</v>
      </c>
      <c r="AT1568" s="39">
        <v>18753.319</v>
      </c>
      <c r="AU1568" s="39">
        <v>127642.048</v>
      </c>
      <c r="AV1568" s="39">
        <v>171576.43100000001</v>
      </c>
      <c r="AW1568" s="75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</row>
    <row r="1569" spans="1:61" ht="15.75">
      <c r="A1569" s="62" t="s">
        <v>42</v>
      </c>
      <c r="B1569" s="9">
        <v>2015</v>
      </c>
      <c r="C1569" s="39">
        <v>757.56650246305423</v>
      </c>
      <c r="D1569" s="39">
        <v>1278</v>
      </c>
      <c r="E1569" s="39">
        <v>1845</v>
      </c>
      <c r="F1569" s="39">
        <v>8187</v>
      </c>
      <c r="G1569" s="39">
        <v>32</v>
      </c>
      <c r="H1569" s="39">
        <v>143</v>
      </c>
      <c r="I1569" s="39"/>
      <c r="J1569" s="39"/>
      <c r="K1569" s="39"/>
      <c r="L1569" s="39"/>
      <c r="M1569" s="39"/>
      <c r="N1569" s="39"/>
      <c r="O1569" s="39"/>
      <c r="P1569" s="39"/>
      <c r="Q1569" s="39">
        <v>2131.7868561278865</v>
      </c>
      <c r="R1569" s="39">
        <v>9679</v>
      </c>
      <c r="S1569" s="39"/>
      <c r="T1569" s="39"/>
      <c r="U1569" s="39"/>
      <c r="V1569" s="39"/>
      <c r="W1569" s="39"/>
      <c r="X1569" s="39"/>
      <c r="Y1569" s="39">
        <v>1</v>
      </c>
      <c r="Z1569" s="39">
        <v>3</v>
      </c>
      <c r="AA1569" s="39">
        <v>109</v>
      </c>
      <c r="AB1569" s="39">
        <v>484</v>
      </c>
      <c r="AC1569" s="39"/>
      <c r="AD1569" s="39"/>
      <c r="AE1569" s="39">
        <v>344</v>
      </c>
      <c r="AF1569" s="39">
        <v>1530</v>
      </c>
      <c r="AG1569" s="39">
        <v>1189</v>
      </c>
      <c r="AH1569" s="39">
        <v>5294</v>
      </c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>
        <v>6409.3533585909408</v>
      </c>
      <c r="AV1569" s="39">
        <v>26598</v>
      </c>
      <c r="AW1569" s="75" t="s">
        <v>43</v>
      </c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</row>
    <row r="1570" spans="1:61" ht="15.75">
      <c r="A1570" s="62"/>
      <c r="B1570" s="9">
        <v>2016</v>
      </c>
      <c r="C1570" s="39">
        <v>905</v>
      </c>
      <c r="D1570" s="39">
        <v>1265</v>
      </c>
      <c r="E1570" s="39">
        <v>2045</v>
      </c>
      <c r="F1570" s="39">
        <v>9406</v>
      </c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>
        <v>2418</v>
      </c>
      <c r="R1570" s="39">
        <v>11248</v>
      </c>
      <c r="S1570" s="39"/>
      <c r="T1570" s="39"/>
      <c r="U1570" s="39"/>
      <c r="V1570" s="39"/>
      <c r="W1570" s="39"/>
      <c r="X1570" s="39"/>
      <c r="Y1570" s="39"/>
      <c r="Z1570" s="39"/>
      <c r="AA1570" s="39">
        <v>191.87603305785123</v>
      </c>
      <c r="AB1570" s="39">
        <v>852</v>
      </c>
      <c r="AC1570" s="39"/>
      <c r="AD1570" s="39"/>
      <c r="AE1570" s="39">
        <v>437</v>
      </c>
      <c r="AF1570" s="39">
        <v>2035</v>
      </c>
      <c r="AG1570" s="39">
        <v>1197</v>
      </c>
      <c r="AH1570" s="39">
        <v>5564</v>
      </c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>
        <v>7193.8760330578516</v>
      </c>
      <c r="AV1570" s="39">
        <v>30370</v>
      </c>
      <c r="AW1570" s="75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</row>
    <row r="1571" spans="1:61" ht="15.75">
      <c r="A1571" s="62"/>
      <c r="B1571" s="9">
        <v>2017</v>
      </c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75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</row>
    <row r="1572" spans="1:61" ht="15.75">
      <c r="A1572" s="62" t="s">
        <v>44</v>
      </c>
      <c r="B1572" s="9">
        <v>2015</v>
      </c>
      <c r="C1572" s="39"/>
      <c r="D1572" s="39"/>
      <c r="E1572" s="39">
        <v>2238</v>
      </c>
      <c r="F1572" s="39">
        <v>956</v>
      </c>
      <c r="G1572" s="39">
        <v>4</v>
      </c>
      <c r="H1572" s="39">
        <v>15</v>
      </c>
      <c r="I1572" s="39"/>
      <c r="J1572" s="39"/>
      <c r="K1572" s="39"/>
      <c r="L1572" s="39"/>
      <c r="M1572" s="39"/>
      <c r="N1572" s="39"/>
      <c r="O1572" s="39"/>
      <c r="P1572" s="39"/>
      <c r="Q1572" s="39">
        <v>155</v>
      </c>
      <c r="R1572" s="39">
        <v>616</v>
      </c>
      <c r="S1572" s="39"/>
      <c r="T1572" s="39"/>
      <c r="U1572" s="39">
        <v>12</v>
      </c>
      <c r="V1572" s="39">
        <v>25</v>
      </c>
      <c r="W1572" s="39"/>
      <c r="X1572" s="39"/>
      <c r="Y1572" s="39"/>
      <c r="Z1572" s="39"/>
      <c r="AA1572" s="39">
        <v>24</v>
      </c>
      <c r="AB1572" s="39">
        <v>39</v>
      </c>
      <c r="AC1572" s="39"/>
      <c r="AD1572" s="39"/>
      <c r="AE1572" s="39"/>
      <c r="AF1572" s="39"/>
      <c r="AG1572" s="39"/>
      <c r="AH1572" s="39">
        <v>1</v>
      </c>
      <c r="AI1572" s="39"/>
      <c r="AJ1572" s="39"/>
      <c r="AK1572" s="39"/>
      <c r="AL1572" s="39"/>
      <c r="AM1572" s="39"/>
      <c r="AN1572" s="39"/>
      <c r="AO1572" s="39"/>
      <c r="AP1572" s="39"/>
      <c r="AQ1572" s="39">
        <v>3</v>
      </c>
      <c r="AR1572" s="39">
        <v>9</v>
      </c>
      <c r="AS1572" s="39"/>
      <c r="AT1572" s="39"/>
      <c r="AU1572" s="39">
        <v>2436</v>
      </c>
      <c r="AV1572" s="39">
        <v>1661</v>
      </c>
      <c r="AW1572" s="75" t="s">
        <v>45</v>
      </c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</row>
    <row r="1573" spans="1:61" ht="15.75">
      <c r="A1573" s="62"/>
      <c r="B1573" s="9">
        <v>2016</v>
      </c>
      <c r="C1573" s="39"/>
      <c r="D1573" s="39"/>
      <c r="E1573" s="39">
        <v>1658</v>
      </c>
      <c r="F1573" s="39">
        <v>683</v>
      </c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>
        <v>1658</v>
      </c>
      <c r="AV1573" s="39">
        <v>683</v>
      </c>
      <c r="AW1573" s="75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</row>
    <row r="1574" spans="1:61" ht="15.75">
      <c r="A1574" s="62"/>
      <c r="B1574" s="9">
        <v>2017</v>
      </c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75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</row>
    <row r="1575" spans="1:61" ht="15.75">
      <c r="A1575" s="62" t="s">
        <v>46</v>
      </c>
      <c r="B1575" s="9">
        <v>2015</v>
      </c>
      <c r="C1575" s="39">
        <v>67</v>
      </c>
      <c r="D1575" s="39">
        <v>110</v>
      </c>
      <c r="E1575" s="39">
        <v>767</v>
      </c>
      <c r="F1575" s="39">
        <v>391</v>
      </c>
      <c r="G1575" s="39">
        <v>36</v>
      </c>
      <c r="H1575" s="39">
        <v>78</v>
      </c>
      <c r="I1575" s="39"/>
      <c r="J1575" s="39"/>
      <c r="K1575" s="39"/>
      <c r="L1575" s="39"/>
      <c r="M1575" s="39">
        <v>2</v>
      </c>
      <c r="N1575" s="39">
        <v>4</v>
      </c>
      <c r="O1575" s="39"/>
      <c r="P1575" s="39"/>
      <c r="Q1575" s="39">
        <v>1811</v>
      </c>
      <c r="R1575" s="39">
        <v>2329</v>
      </c>
      <c r="S1575" s="39"/>
      <c r="T1575" s="39"/>
      <c r="U1575" s="39"/>
      <c r="V1575" s="39"/>
      <c r="W1575" s="39"/>
      <c r="X1575" s="39"/>
      <c r="Y1575" s="39">
        <v>75</v>
      </c>
      <c r="Z1575" s="39">
        <v>411</v>
      </c>
      <c r="AA1575" s="39"/>
      <c r="AB1575" s="39"/>
      <c r="AC1575" s="39"/>
      <c r="AD1575" s="39"/>
      <c r="AE1575" s="39">
        <v>28</v>
      </c>
      <c r="AF1575" s="39">
        <v>11</v>
      </c>
      <c r="AG1575" s="39"/>
      <c r="AH1575" s="39"/>
      <c r="AI1575" s="39">
        <v>30</v>
      </c>
      <c r="AJ1575" s="39">
        <v>72</v>
      </c>
      <c r="AK1575" s="39"/>
      <c r="AL1575" s="39">
        <v>1</v>
      </c>
      <c r="AM1575" s="39">
        <v>43</v>
      </c>
      <c r="AN1575" s="39">
        <v>46</v>
      </c>
      <c r="AO1575" s="39"/>
      <c r="AP1575" s="39"/>
      <c r="AQ1575" s="39"/>
      <c r="AR1575" s="39"/>
      <c r="AS1575" s="39">
        <v>48</v>
      </c>
      <c r="AT1575" s="39">
        <v>50</v>
      </c>
      <c r="AU1575" s="39">
        <v>2907</v>
      </c>
      <c r="AV1575" s="39">
        <v>3503</v>
      </c>
      <c r="AW1575" s="75" t="s">
        <v>47</v>
      </c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</row>
    <row r="1576" spans="1:61" ht="15.75">
      <c r="A1576" s="62"/>
      <c r="B1576" s="9">
        <v>2016</v>
      </c>
      <c r="C1576" s="39">
        <v>167</v>
      </c>
      <c r="D1576" s="39">
        <v>371</v>
      </c>
      <c r="E1576" s="39">
        <v>99</v>
      </c>
      <c r="F1576" s="39">
        <v>75</v>
      </c>
      <c r="G1576" s="39">
        <v>4</v>
      </c>
      <c r="H1576" s="39">
        <v>18</v>
      </c>
      <c r="I1576" s="39"/>
      <c r="J1576" s="39"/>
      <c r="K1576" s="39"/>
      <c r="L1576" s="39"/>
      <c r="M1576" s="39"/>
      <c r="N1576" s="39"/>
      <c r="O1576" s="39"/>
      <c r="P1576" s="39"/>
      <c r="Q1576" s="39">
        <v>1899</v>
      </c>
      <c r="R1576" s="39">
        <v>2698</v>
      </c>
      <c r="S1576" s="39"/>
      <c r="T1576" s="39"/>
      <c r="U1576" s="39"/>
      <c r="V1576" s="39"/>
      <c r="W1576" s="39">
        <v>1</v>
      </c>
      <c r="X1576" s="39">
        <v>6</v>
      </c>
      <c r="Y1576" s="39">
        <v>54</v>
      </c>
      <c r="Z1576" s="39">
        <v>316</v>
      </c>
      <c r="AA1576" s="39">
        <v>3</v>
      </c>
      <c r="AB1576" s="39">
        <v>26</v>
      </c>
      <c r="AC1576" s="39"/>
      <c r="AD1576" s="39"/>
      <c r="AE1576" s="39">
        <v>79</v>
      </c>
      <c r="AF1576" s="39">
        <v>13</v>
      </c>
      <c r="AG1576" s="39"/>
      <c r="AH1576" s="39"/>
      <c r="AI1576" s="39">
        <v>24</v>
      </c>
      <c r="AJ1576" s="39">
        <v>34</v>
      </c>
      <c r="AK1576" s="39"/>
      <c r="AL1576" s="39"/>
      <c r="AM1576" s="39">
        <v>155</v>
      </c>
      <c r="AN1576" s="39">
        <v>107</v>
      </c>
      <c r="AO1576" s="39"/>
      <c r="AP1576" s="39"/>
      <c r="AQ1576" s="39">
        <v>2</v>
      </c>
      <c r="AR1576" s="39">
        <v>1</v>
      </c>
      <c r="AS1576" s="39"/>
      <c r="AT1576" s="39"/>
      <c r="AU1576" s="39">
        <v>2487</v>
      </c>
      <c r="AV1576" s="39">
        <v>3665</v>
      </c>
      <c r="AW1576" s="75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</row>
    <row r="1577" spans="1:61" ht="15.75">
      <c r="A1577" s="62"/>
      <c r="B1577" s="9">
        <v>2017</v>
      </c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75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</row>
    <row r="1578" spans="1:61" ht="15.75">
      <c r="A1578" s="62" t="s">
        <v>130</v>
      </c>
      <c r="B1578" s="9">
        <v>2015</v>
      </c>
      <c r="C1578" s="39">
        <v>16.2</v>
      </c>
      <c r="D1578" s="39">
        <v>30.177</v>
      </c>
      <c r="E1578" s="39">
        <v>866.06700000000001</v>
      </c>
      <c r="F1578" s="39">
        <v>2636.3368500000001</v>
      </c>
      <c r="G1578" s="39">
        <v>38.475000000000001</v>
      </c>
      <c r="H1578" s="39">
        <v>167.94854999999998</v>
      </c>
      <c r="I1578" s="39"/>
      <c r="J1578" s="39"/>
      <c r="K1578" s="39">
        <v>3</v>
      </c>
      <c r="L1578" s="39">
        <v>11.980500000000003</v>
      </c>
      <c r="M1578" s="39"/>
      <c r="N1578" s="39"/>
      <c r="O1578" s="39"/>
      <c r="P1578" s="39"/>
      <c r="Q1578" s="39">
        <v>2756.1210000000001</v>
      </c>
      <c r="R1578" s="39">
        <v>6990.3214499999985</v>
      </c>
      <c r="S1578" s="39">
        <v>228.17099999999999</v>
      </c>
      <c r="T1578" s="39">
        <v>691.56569999999999</v>
      </c>
      <c r="U1578" s="39">
        <v>693.98</v>
      </c>
      <c r="V1578" s="39">
        <v>1007.5947</v>
      </c>
      <c r="W1578" s="39">
        <v>73.417000000000002</v>
      </c>
      <c r="X1578" s="39">
        <v>272.10224999999997</v>
      </c>
      <c r="Y1578" s="39">
        <v>454.54300000000001</v>
      </c>
      <c r="Z1578" s="39">
        <v>1350.3545999999999</v>
      </c>
      <c r="AA1578" s="39">
        <v>75.462999999999994</v>
      </c>
      <c r="AB1578" s="39">
        <v>324.45314999999999</v>
      </c>
      <c r="AC1578" s="39"/>
      <c r="AD1578" s="39"/>
      <c r="AE1578" s="39">
        <v>297.48099999999999</v>
      </c>
      <c r="AF1578" s="39">
        <v>1303.6033500000001</v>
      </c>
      <c r="AG1578" s="39">
        <v>934.02</v>
      </c>
      <c r="AH1578" s="39">
        <v>2781.7985999999996</v>
      </c>
      <c r="AI1578" s="39"/>
      <c r="AJ1578" s="39"/>
      <c r="AK1578" s="39"/>
      <c r="AL1578" s="39"/>
      <c r="AM1578" s="39">
        <v>231.49600000000001</v>
      </c>
      <c r="AN1578" s="39">
        <v>1249.4086500000001</v>
      </c>
      <c r="AO1578" s="39">
        <v>1.0649999999999999</v>
      </c>
      <c r="AP1578" s="39">
        <v>3.9742500000000001</v>
      </c>
      <c r="AQ1578" s="39">
        <v>4.6210000000000004</v>
      </c>
      <c r="AR1578" s="39">
        <v>16.020900000000001</v>
      </c>
      <c r="AS1578" s="39">
        <v>81.757000000000005</v>
      </c>
      <c r="AT1578" s="39">
        <v>311.98020000000002</v>
      </c>
      <c r="AU1578" s="39">
        <v>6755.8769999999995</v>
      </c>
      <c r="AV1578" s="39">
        <v>19149.620699999999</v>
      </c>
      <c r="AW1578" s="75" t="s">
        <v>49</v>
      </c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</row>
    <row r="1579" spans="1:61" ht="15.75">
      <c r="A1579" s="62"/>
      <c r="B1579" s="9">
        <v>2016</v>
      </c>
      <c r="C1579" s="39">
        <v>34</v>
      </c>
      <c r="D1579" s="39">
        <v>59</v>
      </c>
      <c r="E1579" s="39">
        <v>1380</v>
      </c>
      <c r="F1579" s="39">
        <v>3676</v>
      </c>
      <c r="G1579" s="39">
        <v>56</v>
      </c>
      <c r="H1579" s="39">
        <v>228</v>
      </c>
      <c r="I1579" s="39"/>
      <c r="J1579" s="39"/>
      <c r="K1579" s="39">
        <v>19</v>
      </c>
      <c r="L1579" s="39">
        <v>64</v>
      </c>
      <c r="M1579" s="39"/>
      <c r="N1579" s="39"/>
      <c r="O1579" s="39"/>
      <c r="P1579" s="39"/>
      <c r="Q1579" s="39">
        <v>3683</v>
      </c>
      <c r="R1579" s="39">
        <v>7003</v>
      </c>
      <c r="S1579" s="39">
        <v>222</v>
      </c>
      <c r="T1579" s="39">
        <v>907</v>
      </c>
      <c r="U1579" s="39">
        <v>104</v>
      </c>
      <c r="V1579" s="39">
        <v>156</v>
      </c>
      <c r="W1579" s="39">
        <v>11</v>
      </c>
      <c r="X1579" s="39">
        <v>45</v>
      </c>
      <c r="Y1579" s="39">
        <v>774</v>
      </c>
      <c r="Z1579" s="39">
        <v>2557</v>
      </c>
      <c r="AA1579" s="39">
        <v>108</v>
      </c>
      <c r="AB1579" s="39">
        <v>541</v>
      </c>
      <c r="AC1579" s="39"/>
      <c r="AD1579" s="39"/>
      <c r="AE1579" s="39">
        <v>233</v>
      </c>
      <c r="AF1579" s="39">
        <v>944</v>
      </c>
      <c r="AG1579" s="39">
        <v>1350</v>
      </c>
      <c r="AH1579" s="39">
        <v>3180</v>
      </c>
      <c r="AI1579" s="39"/>
      <c r="AJ1579" s="39"/>
      <c r="AK1579" s="39">
        <v>0</v>
      </c>
      <c r="AL1579" s="39">
        <v>1</v>
      </c>
      <c r="AM1579" s="39">
        <v>110</v>
      </c>
      <c r="AN1579" s="39">
        <v>522</v>
      </c>
      <c r="AO1579" s="39">
        <v>0</v>
      </c>
      <c r="AP1579" s="39">
        <v>1</v>
      </c>
      <c r="AQ1579" s="39">
        <v>1</v>
      </c>
      <c r="AR1579" s="39">
        <v>4</v>
      </c>
      <c r="AS1579" s="39">
        <v>68</v>
      </c>
      <c r="AT1579" s="39">
        <v>239</v>
      </c>
      <c r="AU1579" s="39">
        <v>8153</v>
      </c>
      <c r="AV1579" s="39">
        <v>20127</v>
      </c>
      <c r="AW1579" s="75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</row>
    <row r="1580" spans="1:61" ht="15.75">
      <c r="A1580" s="62"/>
      <c r="B1580" s="9">
        <v>2017</v>
      </c>
      <c r="C1580" s="39">
        <v>65</v>
      </c>
      <c r="D1580" s="39">
        <v>42</v>
      </c>
      <c r="E1580" s="39">
        <v>3112</v>
      </c>
      <c r="F1580" s="39">
        <v>1233</v>
      </c>
      <c r="G1580" s="39">
        <v>113</v>
      </c>
      <c r="H1580" s="39">
        <v>29</v>
      </c>
      <c r="I1580" s="39"/>
      <c r="J1580" s="39"/>
      <c r="K1580" s="39">
        <v>11</v>
      </c>
      <c r="L1580" s="39">
        <v>2</v>
      </c>
      <c r="M1580" s="39"/>
      <c r="N1580" s="39"/>
      <c r="O1580" s="39"/>
      <c r="P1580" s="39"/>
      <c r="Q1580" s="39">
        <v>3588</v>
      </c>
      <c r="R1580" s="39">
        <v>1848</v>
      </c>
      <c r="S1580" s="39">
        <v>1229</v>
      </c>
      <c r="T1580" s="39">
        <v>262</v>
      </c>
      <c r="U1580" s="39">
        <v>1070</v>
      </c>
      <c r="V1580" s="39">
        <v>1043</v>
      </c>
      <c r="W1580" s="39">
        <v>104</v>
      </c>
      <c r="X1580" s="39">
        <v>23</v>
      </c>
      <c r="Y1580" s="39">
        <v>2249</v>
      </c>
      <c r="Z1580" s="39">
        <v>725</v>
      </c>
      <c r="AA1580" s="39">
        <v>240</v>
      </c>
      <c r="AB1580" s="39">
        <v>58</v>
      </c>
      <c r="AC1580" s="39"/>
      <c r="AD1580" s="39"/>
      <c r="AE1580" s="39">
        <v>1327</v>
      </c>
      <c r="AF1580" s="39">
        <v>416</v>
      </c>
      <c r="AG1580" s="39">
        <v>3196</v>
      </c>
      <c r="AH1580" s="39">
        <v>1497</v>
      </c>
      <c r="AI1580" s="39"/>
      <c r="AJ1580" s="39"/>
      <c r="AK1580" s="39"/>
      <c r="AL1580" s="39"/>
      <c r="AM1580" s="39">
        <v>237</v>
      </c>
      <c r="AN1580" s="39">
        <v>48</v>
      </c>
      <c r="AO1580" s="39"/>
      <c r="AP1580" s="39"/>
      <c r="AQ1580" s="39">
        <v>10</v>
      </c>
      <c r="AR1580" s="39">
        <v>2</v>
      </c>
      <c r="AS1580" s="39">
        <v>109</v>
      </c>
      <c r="AT1580" s="39">
        <v>21</v>
      </c>
      <c r="AU1580" s="39">
        <v>16660</v>
      </c>
      <c r="AV1580" s="39">
        <v>7249</v>
      </c>
      <c r="AW1580" s="75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</row>
    <row r="1581" spans="1:61" ht="15.75">
      <c r="A1581" s="62" t="s">
        <v>50</v>
      </c>
      <c r="B1581" s="9">
        <v>2015</v>
      </c>
      <c r="C1581" s="39"/>
      <c r="D1581" s="39"/>
      <c r="E1581" s="39"/>
      <c r="F1581" s="39"/>
      <c r="G1581" s="39"/>
      <c r="H1581" s="39"/>
      <c r="I1581" s="39">
        <v>162</v>
      </c>
      <c r="J1581" s="39">
        <v>85.888180000000006</v>
      </c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>
        <v>162</v>
      </c>
      <c r="AV1581" s="39">
        <v>85.888180000000006</v>
      </c>
      <c r="AW1581" s="75" t="s">
        <v>51</v>
      </c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</row>
    <row r="1582" spans="1:61" ht="15.75">
      <c r="A1582" s="62"/>
      <c r="B1582" s="9">
        <v>2016</v>
      </c>
      <c r="C1582" s="39"/>
      <c r="D1582" s="39"/>
      <c r="E1582" s="39"/>
      <c r="F1582" s="39"/>
      <c r="G1582" s="39"/>
      <c r="H1582" s="39"/>
      <c r="I1582" s="39">
        <v>184</v>
      </c>
      <c r="J1582" s="39">
        <v>86.435159999999996</v>
      </c>
      <c r="K1582" s="39"/>
      <c r="L1582" s="39"/>
      <c r="M1582" s="39"/>
      <c r="N1582" s="39"/>
      <c r="O1582" s="39"/>
      <c r="P1582" s="39"/>
      <c r="Q1582" s="39"/>
      <c r="R1582" s="39"/>
      <c r="S1582" s="39"/>
      <c r="T1582" s="39"/>
      <c r="U1582" s="39"/>
      <c r="V1582" s="39"/>
      <c r="W1582" s="39"/>
      <c r="X1582" s="39"/>
      <c r="Y1582" s="39"/>
      <c r="Z1582" s="39"/>
      <c r="AA1582" s="39"/>
      <c r="AB1582" s="39"/>
      <c r="AC1582" s="39"/>
      <c r="AD1582" s="39"/>
      <c r="AE1582" s="39"/>
      <c r="AF1582" s="39"/>
      <c r="AG1582" s="39"/>
      <c r="AH1582" s="39"/>
      <c r="AI1582" s="39"/>
      <c r="AJ1582" s="39"/>
      <c r="AK1582" s="39"/>
      <c r="AL1582" s="39"/>
      <c r="AM1582" s="39"/>
      <c r="AN1582" s="39"/>
      <c r="AO1582" s="39"/>
      <c r="AP1582" s="39"/>
      <c r="AQ1582" s="39"/>
      <c r="AR1582" s="39"/>
      <c r="AS1582" s="39"/>
      <c r="AT1582" s="39"/>
      <c r="AU1582" s="39">
        <v>184</v>
      </c>
      <c r="AV1582" s="39">
        <v>86.435159999999996</v>
      </c>
      <c r="AW1582" s="75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</row>
    <row r="1583" spans="1:61" ht="15.75">
      <c r="A1583" s="62"/>
      <c r="B1583" s="9">
        <v>2017</v>
      </c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9"/>
      <c r="R1583" s="39"/>
      <c r="S1583" s="39"/>
      <c r="T1583" s="39"/>
      <c r="U1583" s="39"/>
      <c r="V1583" s="39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  <c r="AS1583" s="39"/>
      <c r="AT1583" s="39"/>
      <c r="AU1583" s="39"/>
      <c r="AV1583" s="39"/>
      <c r="AW1583" s="75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</row>
    <row r="1584" spans="1:61" ht="15.75">
      <c r="A1584" s="62" t="s">
        <v>52</v>
      </c>
      <c r="B1584" s="9">
        <v>2015</v>
      </c>
      <c r="C1584" s="39">
        <v>14236</v>
      </c>
      <c r="D1584" s="39">
        <v>15152.650399999999</v>
      </c>
      <c r="E1584" s="39">
        <v>910</v>
      </c>
      <c r="F1584" s="39">
        <v>971.68359999999996</v>
      </c>
      <c r="G1584" s="39">
        <v>49</v>
      </c>
      <c r="H1584" s="39">
        <v>77.851199999999992</v>
      </c>
      <c r="I1584" s="39">
        <v>632</v>
      </c>
      <c r="J1584" s="39">
        <v>775.20199999999988</v>
      </c>
      <c r="K1584" s="39">
        <v>1638</v>
      </c>
      <c r="L1584" s="39">
        <v>1820.1027999999999</v>
      </c>
      <c r="M1584" s="39">
        <v>0</v>
      </c>
      <c r="N1584" s="39">
        <v>0</v>
      </c>
      <c r="O1584" s="39">
        <v>450</v>
      </c>
      <c r="P1584" s="39">
        <v>545.48799999999994</v>
      </c>
      <c r="Q1584" s="39">
        <v>8673</v>
      </c>
      <c r="R1584" s="39">
        <v>11007.868399999999</v>
      </c>
      <c r="S1584" s="39">
        <v>3134</v>
      </c>
      <c r="T1584" s="39">
        <v>4268.4435999999996</v>
      </c>
      <c r="U1584" s="39">
        <v>2402</v>
      </c>
      <c r="V1584" s="39">
        <v>2345.2012</v>
      </c>
      <c r="W1584" s="39">
        <v>159</v>
      </c>
      <c r="X1584" s="39">
        <v>218.59239999999997</v>
      </c>
      <c r="Y1584" s="39">
        <v>1815</v>
      </c>
      <c r="Z1584" s="39">
        <v>2411.7983999999997</v>
      </c>
      <c r="AA1584" s="39">
        <v>211</v>
      </c>
      <c r="AB1584" s="39">
        <v>297.37039999999996</v>
      </c>
      <c r="AC1584" s="39">
        <v>17017</v>
      </c>
      <c r="AD1584" s="39">
        <v>18557.713599999999</v>
      </c>
      <c r="AE1584" s="39">
        <v>397</v>
      </c>
      <c r="AF1584" s="39">
        <v>663.19159999999999</v>
      </c>
      <c r="AG1584" s="39">
        <v>1217</v>
      </c>
      <c r="AH1584" s="39">
        <v>1824.6043999999999</v>
      </c>
      <c r="AI1584" s="39">
        <v>8838</v>
      </c>
      <c r="AJ1584" s="39">
        <v>12717.681999999999</v>
      </c>
      <c r="AK1584" s="39">
        <v>8330</v>
      </c>
      <c r="AL1584" s="39">
        <v>11819.348</v>
      </c>
      <c r="AM1584" s="39"/>
      <c r="AN1584" s="39"/>
      <c r="AO1584" s="39">
        <v>5501</v>
      </c>
      <c r="AP1584" s="39">
        <v>5501.2199999999993</v>
      </c>
      <c r="AQ1584" s="39">
        <v>0</v>
      </c>
      <c r="AR1584" s="39">
        <v>0</v>
      </c>
      <c r="AS1584" s="39">
        <v>889</v>
      </c>
      <c r="AT1584" s="39">
        <v>1089.9168</v>
      </c>
      <c r="AU1584" s="39">
        <v>76498</v>
      </c>
      <c r="AV1584" s="39">
        <v>92065.928799999994</v>
      </c>
      <c r="AW1584" s="75" t="s">
        <v>53</v>
      </c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</row>
    <row r="1585" spans="1:61" ht="15.75">
      <c r="A1585" s="62"/>
      <c r="B1585" s="9">
        <v>2016</v>
      </c>
      <c r="C1585" s="39">
        <v>28651</v>
      </c>
      <c r="D1585" s="39">
        <v>26916.323455549973</v>
      </c>
      <c r="E1585" s="39">
        <v>1348</v>
      </c>
      <c r="F1585" s="39">
        <v>1255.4495228528378</v>
      </c>
      <c r="G1585" s="39">
        <v>68</v>
      </c>
      <c r="H1585" s="39">
        <v>89.904570567553989</v>
      </c>
      <c r="I1585" s="39">
        <v>409</v>
      </c>
      <c r="J1585" s="39">
        <v>321.74786539427424</v>
      </c>
      <c r="K1585" s="39">
        <v>6595</v>
      </c>
      <c r="L1585" s="39">
        <v>8300.5524861878457</v>
      </c>
      <c r="M1585" s="39">
        <v>0</v>
      </c>
      <c r="N1585" s="39">
        <v>0</v>
      </c>
      <c r="O1585" s="39">
        <v>443</v>
      </c>
      <c r="P1585" s="39">
        <v>468.0060271220492</v>
      </c>
      <c r="Q1585" s="39">
        <v>6503</v>
      </c>
      <c r="R1585" s="39">
        <v>7133.9025615268711</v>
      </c>
      <c r="S1585" s="39">
        <v>1633</v>
      </c>
      <c r="T1585" s="39">
        <v>2206.0271220492214</v>
      </c>
      <c r="U1585" s="39">
        <v>3635</v>
      </c>
      <c r="V1585" s="39">
        <v>3858.5635359116022</v>
      </c>
      <c r="W1585" s="39">
        <v>214</v>
      </c>
      <c r="X1585" s="39">
        <v>181.01456554495229</v>
      </c>
      <c r="Y1585" s="39">
        <v>1463</v>
      </c>
      <c r="Z1585" s="39">
        <v>2265.5951783023606</v>
      </c>
      <c r="AA1585" s="39">
        <v>16</v>
      </c>
      <c r="AB1585" s="39">
        <v>19.688598694123556</v>
      </c>
      <c r="AC1585" s="39">
        <v>8381</v>
      </c>
      <c r="AD1585" s="39">
        <v>8366.3485685585129</v>
      </c>
      <c r="AE1585" s="39">
        <v>533</v>
      </c>
      <c r="AF1585" s="39">
        <v>913.81215469613255</v>
      </c>
      <c r="AG1585" s="39">
        <v>899</v>
      </c>
      <c r="AH1585" s="39">
        <v>1263.0838774485183</v>
      </c>
      <c r="AI1585" s="39">
        <v>8704</v>
      </c>
      <c r="AJ1585" s="39">
        <v>7912.4058262179806</v>
      </c>
      <c r="AK1585" s="39">
        <v>35469</v>
      </c>
      <c r="AL1585" s="39">
        <v>38077.24761426419</v>
      </c>
      <c r="AM1585" s="39"/>
      <c r="AN1585" s="39"/>
      <c r="AO1585" s="39">
        <v>3723</v>
      </c>
      <c r="AP1585" s="39">
        <v>3239.1762933199398</v>
      </c>
      <c r="AQ1585" s="39">
        <v>0</v>
      </c>
      <c r="AR1585" s="39">
        <v>0</v>
      </c>
      <c r="AS1585" s="39">
        <v>542</v>
      </c>
      <c r="AT1585" s="39">
        <v>641.88849824208944</v>
      </c>
      <c r="AU1585" s="39">
        <v>109229</v>
      </c>
      <c r="AV1585" s="39">
        <v>113430.73832245103</v>
      </c>
      <c r="AW1585" s="75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</row>
    <row r="1586" spans="1:61" ht="15.75">
      <c r="A1586" s="62"/>
      <c r="B1586" s="9">
        <v>2017</v>
      </c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9"/>
      <c r="R1586" s="39"/>
      <c r="S1586" s="39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75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</row>
    <row r="1587" spans="1:61" ht="15.75">
      <c r="A1587" s="62" t="s">
        <v>54</v>
      </c>
      <c r="B1587" s="9">
        <v>2015</v>
      </c>
      <c r="C1587" s="39"/>
      <c r="D1587" s="39">
        <v>6</v>
      </c>
      <c r="E1587" s="39">
        <v>13</v>
      </c>
      <c r="F1587" s="39">
        <v>121</v>
      </c>
      <c r="G1587" s="39"/>
      <c r="H1587" s="39">
        <v>0</v>
      </c>
      <c r="I1587" s="39">
        <v>775</v>
      </c>
      <c r="J1587" s="39">
        <v>917</v>
      </c>
      <c r="K1587" s="39">
        <v>246</v>
      </c>
      <c r="L1587" s="39">
        <v>505</v>
      </c>
      <c r="M1587" s="39"/>
      <c r="N1587" s="39"/>
      <c r="O1587" s="39"/>
      <c r="P1587" s="39"/>
      <c r="Q1587" s="39">
        <v>2</v>
      </c>
      <c r="R1587" s="39">
        <v>81</v>
      </c>
      <c r="S1587" s="39"/>
      <c r="T1587" s="39"/>
      <c r="U1587" s="39"/>
      <c r="V1587" s="39"/>
      <c r="W1587" s="39"/>
      <c r="X1587" s="39"/>
      <c r="Y1587" s="39"/>
      <c r="Z1587" s="39">
        <v>3</v>
      </c>
      <c r="AA1587" s="39"/>
      <c r="AB1587" s="39"/>
      <c r="AC1587" s="39"/>
      <c r="AD1587" s="39">
        <v>7</v>
      </c>
      <c r="AE1587" s="39"/>
      <c r="AF1587" s="39">
        <v>3</v>
      </c>
      <c r="AG1587" s="39"/>
      <c r="AH1587" s="39">
        <v>5</v>
      </c>
      <c r="AI1587" s="39">
        <v>378</v>
      </c>
      <c r="AJ1587" s="39">
        <v>318</v>
      </c>
      <c r="AK1587" s="39">
        <v>10442</v>
      </c>
      <c r="AL1587" s="39">
        <v>12522</v>
      </c>
      <c r="AM1587" s="39"/>
      <c r="AN1587" s="39">
        <v>20</v>
      </c>
      <c r="AO1587" s="39"/>
      <c r="AP1587" s="39"/>
      <c r="AQ1587" s="39">
        <v>7991</v>
      </c>
      <c r="AR1587" s="39">
        <v>8395</v>
      </c>
      <c r="AS1587" s="39"/>
      <c r="AT1587" s="39"/>
      <c r="AU1587" s="39">
        <v>19847</v>
      </c>
      <c r="AV1587" s="39">
        <v>22903</v>
      </c>
      <c r="AW1587" s="75" t="s">
        <v>55</v>
      </c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</row>
    <row r="1588" spans="1:61" ht="15.75">
      <c r="A1588" s="62"/>
      <c r="B1588" s="9">
        <v>2016</v>
      </c>
      <c r="C1588" s="39"/>
      <c r="D1588" s="39">
        <v>1</v>
      </c>
      <c r="E1588" s="39">
        <v>36</v>
      </c>
      <c r="F1588" s="39">
        <v>187</v>
      </c>
      <c r="G1588" s="39">
        <v>11</v>
      </c>
      <c r="H1588" s="39">
        <v>72</v>
      </c>
      <c r="I1588" s="39">
        <v>2</v>
      </c>
      <c r="J1588" s="39">
        <v>63</v>
      </c>
      <c r="K1588" s="39">
        <v>38</v>
      </c>
      <c r="L1588" s="39">
        <v>108</v>
      </c>
      <c r="M1588" s="39"/>
      <c r="N1588" s="39"/>
      <c r="O1588" s="39"/>
      <c r="P1588" s="39"/>
      <c r="Q1588" s="39">
        <v>52</v>
      </c>
      <c r="R1588" s="39">
        <v>422</v>
      </c>
      <c r="S1588" s="39"/>
      <c r="T1588" s="39"/>
      <c r="U1588" s="39"/>
      <c r="V1588" s="39"/>
      <c r="W1588" s="39"/>
      <c r="X1588" s="39"/>
      <c r="Y1588" s="39"/>
      <c r="Z1588" s="39">
        <v>1</v>
      </c>
      <c r="AA1588" s="39">
        <v>1</v>
      </c>
      <c r="AB1588" s="39">
        <v>11</v>
      </c>
      <c r="AC1588" s="39"/>
      <c r="AD1588" s="39">
        <v>7</v>
      </c>
      <c r="AE1588" s="39">
        <v>1</v>
      </c>
      <c r="AF1588" s="39">
        <v>31</v>
      </c>
      <c r="AG1588" s="39"/>
      <c r="AH1588" s="39">
        <v>10</v>
      </c>
      <c r="AI1588" s="39">
        <v>315</v>
      </c>
      <c r="AJ1588" s="39">
        <v>221</v>
      </c>
      <c r="AK1588" s="39">
        <v>27101</v>
      </c>
      <c r="AL1588" s="39">
        <v>35635</v>
      </c>
      <c r="AM1588" s="39"/>
      <c r="AN1588" s="39"/>
      <c r="AO1588" s="39"/>
      <c r="AP1588" s="39"/>
      <c r="AQ1588" s="39">
        <v>8198</v>
      </c>
      <c r="AR1588" s="39">
        <v>8559</v>
      </c>
      <c r="AS1588" s="39"/>
      <c r="AT1588" s="39"/>
      <c r="AU1588" s="39">
        <v>35755</v>
      </c>
      <c r="AV1588" s="39">
        <v>45328</v>
      </c>
      <c r="AW1588" s="75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</row>
    <row r="1589" spans="1:61" ht="15.75">
      <c r="A1589" s="62"/>
      <c r="B1589" s="9">
        <v>2017</v>
      </c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9"/>
      <c r="R1589" s="39"/>
      <c r="S1589" s="39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75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</row>
    <row r="1590" spans="1:61" ht="15.75">
      <c r="A1590" s="62" t="s">
        <v>56</v>
      </c>
      <c r="B1590" s="9">
        <v>2015</v>
      </c>
      <c r="C1590" s="39"/>
      <c r="D1590" s="39"/>
      <c r="E1590" s="39"/>
      <c r="F1590" s="39"/>
      <c r="G1590" s="39"/>
      <c r="H1590" s="39"/>
      <c r="I1590" s="39">
        <v>896</v>
      </c>
      <c r="J1590" s="39">
        <v>984</v>
      </c>
      <c r="K1590" s="39"/>
      <c r="L1590" s="39"/>
      <c r="M1590" s="39"/>
      <c r="N1590" s="39"/>
      <c r="O1590" s="39"/>
      <c r="P1590" s="39"/>
      <c r="Q1590" s="39"/>
      <c r="R1590" s="39"/>
      <c r="S1590" s="39"/>
      <c r="T1590" s="39"/>
      <c r="U1590" s="39"/>
      <c r="V1590" s="39"/>
      <c r="W1590" s="39"/>
      <c r="X1590" s="39"/>
      <c r="Y1590" s="39"/>
      <c r="Z1590" s="39"/>
      <c r="AA1590" s="39">
        <v>1064</v>
      </c>
      <c r="AB1590" s="39">
        <v>1318</v>
      </c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>
        <v>423</v>
      </c>
      <c r="AN1590" s="39">
        <v>528</v>
      </c>
      <c r="AO1590" s="39"/>
      <c r="AP1590" s="39"/>
      <c r="AQ1590" s="39"/>
      <c r="AR1590" s="39"/>
      <c r="AS1590" s="39"/>
      <c r="AT1590" s="39"/>
      <c r="AU1590" s="39">
        <v>2383</v>
      </c>
      <c r="AV1590" s="39">
        <v>2830</v>
      </c>
      <c r="AW1590" s="75" t="s">
        <v>57</v>
      </c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</row>
    <row r="1591" spans="1:61" ht="15.75">
      <c r="A1591" s="62"/>
      <c r="B1591" s="9">
        <v>2016</v>
      </c>
      <c r="C1591" s="39"/>
      <c r="D1591" s="39"/>
      <c r="E1591" s="39">
        <v>257</v>
      </c>
      <c r="F1591" s="39">
        <v>330</v>
      </c>
      <c r="G1591" s="39"/>
      <c r="H1591" s="39"/>
      <c r="I1591" s="39">
        <v>232</v>
      </c>
      <c r="J1591" s="39">
        <v>274</v>
      </c>
      <c r="K1591" s="39"/>
      <c r="L1591" s="39"/>
      <c r="M1591" s="39"/>
      <c r="N1591" s="39"/>
      <c r="O1591" s="39"/>
      <c r="P1591" s="39"/>
      <c r="Q1591" s="39"/>
      <c r="R1591" s="39"/>
      <c r="S1591" s="39"/>
      <c r="T1591" s="39"/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F1591" s="39"/>
      <c r="AG1591" s="39"/>
      <c r="AH1591" s="39"/>
      <c r="AI1591" s="39"/>
      <c r="AJ1591" s="39"/>
      <c r="AK1591" s="39"/>
      <c r="AL1591" s="39"/>
      <c r="AM1591" s="39"/>
      <c r="AN1591" s="39"/>
      <c r="AO1591" s="39"/>
      <c r="AP1591" s="39"/>
      <c r="AQ1591" s="39"/>
      <c r="AR1591" s="39"/>
      <c r="AS1591" s="39"/>
      <c r="AT1591" s="39"/>
      <c r="AU1591" s="39">
        <v>489</v>
      </c>
      <c r="AV1591" s="39">
        <v>604</v>
      </c>
      <c r="AW1591" s="75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</row>
    <row r="1592" spans="1:61" ht="15.75">
      <c r="A1592" s="62"/>
      <c r="B1592" s="9">
        <v>2017</v>
      </c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9"/>
      <c r="R1592" s="39"/>
      <c r="S1592" s="39"/>
      <c r="T1592" s="39"/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F1592" s="39"/>
      <c r="AG1592" s="39"/>
      <c r="AH1592" s="39"/>
      <c r="AI1592" s="39"/>
      <c r="AJ1592" s="39"/>
      <c r="AK1592" s="39"/>
      <c r="AL1592" s="39"/>
      <c r="AM1592" s="39"/>
      <c r="AN1592" s="39"/>
      <c r="AO1592" s="39"/>
      <c r="AP1592" s="39"/>
      <c r="AQ1592" s="39"/>
      <c r="AR1592" s="39"/>
      <c r="AS1592" s="39"/>
      <c r="AT1592" s="39"/>
      <c r="AU1592" s="39"/>
      <c r="AV1592" s="39"/>
      <c r="AW1592" s="75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</row>
    <row r="1593" spans="1:61" ht="15.75">
      <c r="A1593" s="62" t="s">
        <v>58</v>
      </c>
      <c r="B1593" s="9">
        <v>2015</v>
      </c>
      <c r="C1593" s="39">
        <v>12</v>
      </c>
      <c r="D1593" s="39">
        <v>10</v>
      </c>
      <c r="E1593" s="39">
        <v>15</v>
      </c>
      <c r="F1593" s="39">
        <v>5</v>
      </c>
      <c r="G1593" s="39"/>
      <c r="H1593" s="39"/>
      <c r="I1593" s="39"/>
      <c r="J1593" s="39"/>
      <c r="K1593" s="39"/>
      <c r="L1593" s="39"/>
      <c r="M1593" s="39"/>
      <c r="N1593" s="39"/>
      <c r="O1593" s="39">
        <v>529</v>
      </c>
      <c r="P1593" s="39">
        <v>643</v>
      </c>
      <c r="Q1593" s="39">
        <v>3394</v>
      </c>
      <c r="R1593" s="39">
        <v>4361</v>
      </c>
      <c r="S1593" s="39"/>
      <c r="T1593" s="39"/>
      <c r="U1593" s="39">
        <v>1</v>
      </c>
      <c r="V1593" s="39">
        <v>6</v>
      </c>
      <c r="W1593" s="39">
        <v>1113</v>
      </c>
      <c r="X1593" s="39">
        <v>1402</v>
      </c>
      <c r="Y1593" s="39"/>
      <c r="Z1593" s="39"/>
      <c r="AA1593" s="39">
        <v>322</v>
      </c>
      <c r="AB1593" s="39">
        <v>1917</v>
      </c>
      <c r="AC1593" s="39"/>
      <c r="AD1593" s="39"/>
      <c r="AE1593" s="39">
        <v>2</v>
      </c>
      <c r="AF1593" s="39">
        <v>3</v>
      </c>
      <c r="AG1593" s="39">
        <v>56</v>
      </c>
      <c r="AH1593" s="39">
        <v>110</v>
      </c>
      <c r="AI1593" s="39"/>
      <c r="AJ1593" s="39"/>
      <c r="AK1593" s="39"/>
      <c r="AL1593" s="39"/>
      <c r="AM1593" s="39">
        <v>36</v>
      </c>
      <c r="AN1593" s="39">
        <v>29</v>
      </c>
      <c r="AO1593" s="39"/>
      <c r="AP1593" s="39"/>
      <c r="AQ1593" s="39"/>
      <c r="AR1593" s="39"/>
      <c r="AS1593" s="39"/>
      <c r="AT1593" s="39"/>
      <c r="AU1593" s="39">
        <v>5480</v>
      </c>
      <c r="AV1593" s="39">
        <v>8486</v>
      </c>
      <c r="AW1593" s="75" t="s">
        <v>59</v>
      </c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</row>
    <row r="1594" spans="1:61" ht="15.75">
      <c r="A1594" s="62"/>
      <c r="B1594" s="9">
        <v>2016</v>
      </c>
      <c r="C1594" s="39"/>
      <c r="D1594" s="39"/>
      <c r="E1594" s="39">
        <v>107</v>
      </c>
      <c r="F1594" s="39">
        <v>198</v>
      </c>
      <c r="G1594" s="39">
        <v>1</v>
      </c>
      <c r="H1594" s="39">
        <v>2</v>
      </c>
      <c r="I1594" s="39"/>
      <c r="J1594" s="39"/>
      <c r="K1594" s="39"/>
      <c r="L1594" s="39"/>
      <c r="M1594" s="39"/>
      <c r="N1594" s="39"/>
      <c r="O1594" s="39"/>
      <c r="P1594" s="39"/>
      <c r="Q1594" s="39">
        <v>1027</v>
      </c>
      <c r="R1594" s="39">
        <v>863</v>
      </c>
      <c r="S1594" s="39"/>
      <c r="T1594" s="39"/>
      <c r="U1594" s="39"/>
      <c r="V1594" s="39"/>
      <c r="W1594" s="39"/>
      <c r="X1594" s="39"/>
      <c r="Y1594" s="39"/>
      <c r="Z1594" s="39"/>
      <c r="AA1594" s="39">
        <v>17.600000000000001</v>
      </c>
      <c r="AB1594" s="39">
        <v>20.72</v>
      </c>
      <c r="AC1594" s="39"/>
      <c r="AD1594" s="39"/>
      <c r="AE1594" s="39"/>
      <c r="AF1594" s="39"/>
      <c r="AG1594" s="39">
        <v>77</v>
      </c>
      <c r="AH1594" s="39">
        <v>99</v>
      </c>
      <c r="AI1594" s="39"/>
      <c r="AJ1594" s="39"/>
      <c r="AK1594" s="39"/>
      <c r="AL1594" s="39"/>
      <c r="AM1594" s="39">
        <v>11</v>
      </c>
      <c r="AN1594" s="39">
        <v>8.8397790055248624</v>
      </c>
      <c r="AO1594" s="39"/>
      <c r="AP1594" s="39"/>
      <c r="AQ1594" s="39"/>
      <c r="AR1594" s="39"/>
      <c r="AS1594" s="39"/>
      <c r="AT1594" s="39"/>
      <c r="AU1594" s="39">
        <v>1240.5999999999999</v>
      </c>
      <c r="AV1594" s="39">
        <v>1191.5597790055249</v>
      </c>
      <c r="AW1594" s="75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</row>
    <row r="1595" spans="1:61" ht="15.75">
      <c r="A1595" s="62"/>
      <c r="B1595" s="9">
        <v>2017</v>
      </c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9"/>
      <c r="R1595" s="39"/>
      <c r="S1595" s="39"/>
      <c r="T1595" s="39"/>
      <c r="U1595" s="39"/>
      <c r="V1595" s="39"/>
      <c r="W1595" s="39"/>
      <c r="X1595" s="39"/>
      <c r="Y1595" s="39"/>
      <c r="Z1595" s="39"/>
      <c r="AA1595" s="39"/>
      <c r="AB1595" s="39"/>
      <c r="AC1595" s="39"/>
      <c r="AD1595" s="39"/>
      <c r="AE1595" s="39"/>
      <c r="AF1595" s="39"/>
      <c r="AG1595" s="39"/>
      <c r="AH1595" s="39"/>
      <c r="AI1595" s="39"/>
      <c r="AJ1595" s="39"/>
      <c r="AK1595" s="39"/>
      <c r="AL1595" s="39"/>
      <c r="AM1595" s="39"/>
      <c r="AN1595" s="39"/>
      <c r="AO1595" s="39"/>
      <c r="AP1595" s="39"/>
      <c r="AQ1595" s="39"/>
      <c r="AR1595" s="39"/>
      <c r="AS1595" s="39"/>
      <c r="AT1595" s="39"/>
      <c r="AU1595" s="39"/>
      <c r="AV1595" s="39"/>
      <c r="AW1595" s="75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</row>
    <row r="1596" spans="1:61" ht="15.75">
      <c r="A1596" s="62" t="s">
        <v>145</v>
      </c>
      <c r="B1596" s="9">
        <v>2015</v>
      </c>
      <c r="C1596" s="39">
        <f>C1542+C1545+C1548+C1551+C1554+C1557+C1560+C1563+C1566+C1569+C1572+C1575+C1578+C1581+C1584+C1587+C1590+C1593</f>
        <v>53368.606502463044</v>
      </c>
      <c r="D1596" s="39">
        <f t="shared" ref="D1596:AF1596" si="70">D1542+D1545+D1548+D1551+D1554+D1557+D1560+D1563+D1566+D1569+D1572+D1575+D1578+D1581+D1584+D1587+D1590+D1593</f>
        <v>70567.660544000013</v>
      </c>
      <c r="E1596" s="39">
        <f t="shared" si="70"/>
        <v>106530.53525</v>
      </c>
      <c r="F1596" s="39">
        <f t="shared" si="70"/>
        <v>150915.13086329997</v>
      </c>
      <c r="G1596" s="39">
        <f t="shared" si="70"/>
        <v>7852.4750000000004</v>
      </c>
      <c r="H1596" s="39">
        <f t="shared" si="70"/>
        <v>15887.889749999998</v>
      </c>
      <c r="I1596" s="39">
        <f t="shared" si="70"/>
        <v>2520</v>
      </c>
      <c r="J1596" s="39">
        <f t="shared" si="70"/>
        <v>2930.0901800000001</v>
      </c>
      <c r="K1596" s="39">
        <f t="shared" si="70"/>
        <v>2067.7799999999997</v>
      </c>
      <c r="L1596" s="39">
        <f t="shared" si="70"/>
        <v>2635.2127099999998</v>
      </c>
      <c r="M1596" s="39">
        <f t="shared" si="70"/>
        <v>2</v>
      </c>
      <c r="N1596" s="39">
        <f t="shared" si="70"/>
        <v>4</v>
      </c>
      <c r="O1596" s="39">
        <f t="shared" si="70"/>
        <v>1207</v>
      </c>
      <c r="P1596" s="39">
        <f t="shared" si="70"/>
        <v>1430.9379999999999</v>
      </c>
      <c r="Q1596" s="39">
        <f t="shared" si="70"/>
        <v>99120.907856127887</v>
      </c>
      <c r="R1596" s="39">
        <f t="shared" si="70"/>
        <v>149327.86984999999</v>
      </c>
      <c r="S1596" s="39">
        <f t="shared" si="70"/>
        <v>3720.761</v>
      </c>
      <c r="T1596" s="39">
        <f t="shared" si="70"/>
        <v>5464.9992999999995</v>
      </c>
      <c r="U1596" s="39">
        <f t="shared" si="70"/>
        <v>5596.98</v>
      </c>
      <c r="V1596" s="39">
        <f t="shared" si="70"/>
        <v>7046.7458999999999</v>
      </c>
      <c r="W1596" s="39">
        <f t="shared" si="70"/>
        <v>2212.4169999999999</v>
      </c>
      <c r="X1596" s="39">
        <f t="shared" si="70"/>
        <v>2873.7746499999998</v>
      </c>
      <c r="Y1596" s="39">
        <f t="shared" si="70"/>
        <v>7258.5429999999997</v>
      </c>
      <c r="Z1596" s="39">
        <f t="shared" si="70"/>
        <v>11916.813</v>
      </c>
      <c r="AA1596" s="39">
        <f t="shared" si="70"/>
        <v>4631.4639999999999</v>
      </c>
      <c r="AB1596" s="39">
        <f t="shared" si="70"/>
        <v>11055.341550000001</v>
      </c>
      <c r="AC1596" s="39">
        <f t="shared" si="70"/>
        <v>17060</v>
      </c>
      <c r="AD1596" s="39">
        <f t="shared" si="70"/>
        <v>18607.713599999999</v>
      </c>
      <c r="AE1596" s="39">
        <f t="shared" si="70"/>
        <v>8867.4809999999998</v>
      </c>
      <c r="AF1596" s="39">
        <f t="shared" si="70"/>
        <v>19868.54495</v>
      </c>
      <c r="AG1596" s="39">
        <v>21587.812000000002</v>
      </c>
      <c r="AH1596" s="39">
        <v>42251.549470999998</v>
      </c>
      <c r="AI1596" s="39">
        <v>29015.816999999999</v>
      </c>
      <c r="AJ1596" s="39">
        <v>49597.096239999999</v>
      </c>
      <c r="AK1596" s="39">
        <v>54779.631000000001</v>
      </c>
      <c r="AL1596" s="39">
        <v>80213.593710000001</v>
      </c>
      <c r="AM1596" s="39">
        <v>26683.939139999999</v>
      </c>
      <c r="AN1596" s="39">
        <v>23024.904923900001</v>
      </c>
      <c r="AO1596" s="39">
        <v>26492.71</v>
      </c>
      <c r="AP1596" s="39">
        <v>31907.862730000001</v>
      </c>
      <c r="AQ1596" s="39">
        <v>9697.9210000000003</v>
      </c>
      <c r="AR1596" s="39">
        <v>10734.857792000001</v>
      </c>
      <c r="AS1596" s="39">
        <v>40512.402999999998</v>
      </c>
      <c r="AT1596" s="39">
        <v>42504.508671899996</v>
      </c>
      <c r="AU1596" s="39">
        <v>644901.58974859095</v>
      </c>
      <c r="AV1596" s="39">
        <v>901697.71472577017</v>
      </c>
      <c r="AW1596" s="75" t="s">
        <v>98</v>
      </c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</row>
    <row r="1597" spans="1:61" ht="15.75">
      <c r="A1597" s="62"/>
      <c r="B1597" s="9">
        <v>2016</v>
      </c>
      <c r="C1597" s="39">
        <f t="shared" ref="C1597:AF1597" si="71">C1543+C1546+C1549+C1552+C1555+C1558+C1561+C1564+C1567+C1570+C1573+C1576+C1579+C1582+C1585+C1588+C1591+C1594</f>
        <v>73680.543999999994</v>
      </c>
      <c r="D1597" s="39">
        <f t="shared" si="71"/>
        <v>86405.669015853971</v>
      </c>
      <c r="E1597" s="39">
        <f t="shared" si="71"/>
        <v>101306.416</v>
      </c>
      <c r="F1597" s="39">
        <f t="shared" si="71"/>
        <v>139097.57798856485</v>
      </c>
      <c r="G1597" s="39">
        <f t="shared" si="71"/>
        <v>8918.3209999999999</v>
      </c>
      <c r="H1597" s="39">
        <f t="shared" si="71"/>
        <v>16776.314010567552</v>
      </c>
      <c r="I1597" s="39">
        <f t="shared" si="71"/>
        <v>4287.29</v>
      </c>
      <c r="J1597" s="39">
        <f t="shared" si="71"/>
        <v>9329.6079349942738</v>
      </c>
      <c r="K1597" s="39">
        <f t="shared" si="71"/>
        <v>6732.3109999999997</v>
      </c>
      <c r="L1597" s="39">
        <f t="shared" si="71"/>
        <v>8684.8494745878452</v>
      </c>
      <c r="M1597" s="39">
        <f t="shared" si="71"/>
        <v>0</v>
      </c>
      <c r="N1597" s="39">
        <f t="shared" si="71"/>
        <v>0</v>
      </c>
      <c r="O1597" s="39">
        <f t="shared" si="71"/>
        <v>443.46300000000002</v>
      </c>
      <c r="P1597" s="39">
        <f t="shared" si="71"/>
        <v>468.31423712204918</v>
      </c>
      <c r="Q1597" s="39">
        <f t="shared" si="71"/>
        <v>97674.574000000008</v>
      </c>
      <c r="R1597" s="39">
        <f t="shared" si="71"/>
        <v>145742.40100562287</v>
      </c>
      <c r="S1597" s="39">
        <f t="shared" si="71"/>
        <v>2184.9229999999998</v>
      </c>
      <c r="T1597" s="39">
        <f t="shared" si="71"/>
        <v>3613.4724813492212</v>
      </c>
      <c r="U1597" s="39">
        <f t="shared" si="71"/>
        <v>4040.732</v>
      </c>
      <c r="V1597" s="39">
        <f t="shared" si="71"/>
        <v>4302.698445911602</v>
      </c>
      <c r="W1597" s="39">
        <f t="shared" si="71"/>
        <v>727.33100000000002</v>
      </c>
      <c r="X1597" s="39">
        <f t="shared" si="71"/>
        <v>692.46735554495228</v>
      </c>
      <c r="Y1597" s="39">
        <f t="shared" si="71"/>
        <v>9660.92</v>
      </c>
      <c r="Z1597" s="39">
        <f t="shared" si="71"/>
        <v>15125.902228302361</v>
      </c>
      <c r="AA1597" s="39">
        <f t="shared" si="71"/>
        <v>3644.576033057851</v>
      </c>
      <c r="AB1597" s="39">
        <f t="shared" si="71"/>
        <v>9126.9265986941227</v>
      </c>
      <c r="AC1597" s="39">
        <f t="shared" si="71"/>
        <v>8381</v>
      </c>
      <c r="AD1597" s="39">
        <f t="shared" si="71"/>
        <v>8373.3485685585129</v>
      </c>
      <c r="AE1597" s="39">
        <f t="shared" si="71"/>
        <v>9565.905999999999</v>
      </c>
      <c r="AF1597" s="39">
        <f t="shared" si="71"/>
        <v>20130.213759496135</v>
      </c>
      <c r="AG1597" s="39">
        <v>17838.192999999999</v>
      </c>
      <c r="AH1597" s="39">
        <v>41258.974887448516</v>
      </c>
      <c r="AI1597" s="39">
        <v>26766.421000000002</v>
      </c>
      <c r="AJ1597" s="39">
        <v>35317.176786217977</v>
      </c>
      <c r="AK1597" s="39">
        <v>126551.08500000001</v>
      </c>
      <c r="AL1597" s="39">
        <v>176357.23799326419</v>
      </c>
      <c r="AM1597" s="39">
        <v>2608.6859999999997</v>
      </c>
      <c r="AN1597" s="39">
        <v>3887.6320391260674</v>
      </c>
      <c r="AO1597" s="39">
        <v>20500.805</v>
      </c>
      <c r="AP1597" s="39">
        <v>24309.637343319941</v>
      </c>
      <c r="AQ1597" s="39">
        <v>9804.9470000000001</v>
      </c>
      <c r="AR1597" s="39">
        <v>10703.464479999999</v>
      </c>
      <c r="AS1597" s="39">
        <v>17985.150999999998</v>
      </c>
      <c r="AT1597" s="39">
        <v>23417.08159824209</v>
      </c>
      <c r="AU1597" s="39">
        <v>673412.87503305788</v>
      </c>
      <c r="AV1597" s="39">
        <v>928699.95639878907</v>
      </c>
      <c r="AW1597" s="75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</row>
    <row r="1598" spans="1:61" ht="15.75">
      <c r="A1598" s="62"/>
      <c r="B1598" s="9">
        <v>2017</v>
      </c>
      <c r="C1598" s="39">
        <f t="shared" ref="C1598:AF1598" si="72">C1544+C1547+C1550+C1553+C1556+C1559+C1562+C1565+C1568+C1571+C1574+C1577+C1580+C1583+C1586+C1589+C1592+C1595</f>
        <v>112.947</v>
      </c>
      <c r="D1598" s="39">
        <f t="shared" si="72"/>
        <v>173.14160000000001</v>
      </c>
      <c r="E1598" s="39">
        <f t="shared" si="72"/>
        <v>39772.406000000003</v>
      </c>
      <c r="F1598" s="39">
        <f t="shared" si="72"/>
        <v>65401.555944859996</v>
      </c>
      <c r="G1598" s="39">
        <f t="shared" si="72"/>
        <v>2312.3609999999999</v>
      </c>
      <c r="H1598" s="39">
        <f t="shared" si="72"/>
        <v>3077.9029999999998</v>
      </c>
      <c r="I1598" s="39">
        <f t="shared" si="72"/>
        <v>1069.492</v>
      </c>
      <c r="J1598" s="39">
        <f t="shared" si="72"/>
        <v>1276.1482514899999</v>
      </c>
      <c r="K1598" s="39">
        <f t="shared" si="72"/>
        <v>11.087</v>
      </c>
      <c r="L1598" s="39">
        <f t="shared" si="72"/>
        <v>2.0832000000000002</v>
      </c>
      <c r="M1598" s="39">
        <f t="shared" si="72"/>
        <v>0</v>
      </c>
      <c r="N1598" s="39">
        <f t="shared" si="72"/>
        <v>0</v>
      </c>
      <c r="O1598" s="39">
        <f t="shared" si="72"/>
        <v>0</v>
      </c>
      <c r="P1598" s="39">
        <f t="shared" si="72"/>
        <v>0</v>
      </c>
      <c r="Q1598" s="39">
        <f t="shared" si="72"/>
        <v>51484.157999999996</v>
      </c>
      <c r="R1598" s="39">
        <f t="shared" si="72"/>
        <v>67876.703344309994</v>
      </c>
      <c r="S1598" s="39">
        <f t="shared" si="72"/>
        <v>1229</v>
      </c>
      <c r="T1598" s="39">
        <f t="shared" si="72"/>
        <v>262</v>
      </c>
      <c r="U1598" s="39">
        <f t="shared" si="72"/>
        <v>1070</v>
      </c>
      <c r="V1598" s="39">
        <f t="shared" si="72"/>
        <v>1043</v>
      </c>
      <c r="W1598" s="39">
        <f t="shared" si="72"/>
        <v>1786.133</v>
      </c>
      <c r="X1598" s="39">
        <f t="shared" si="72"/>
        <v>1686.2746000000002</v>
      </c>
      <c r="Y1598" s="39">
        <f t="shared" si="72"/>
        <v>2249</v>
      </c>
      <c r="Z1598" s="39">
        <f t="shared" si="72"/>
        <v>725</v>
      </c>
      <c r="AA1598" s="39">
        <f t="shared" si="72"/>
        <v>244.81200000000001</v>
      </c>
      <c r="AB1598" s="39">
        <f t="shared" si="72"/>
        <v>71.000385739999999</v>
      </c>
      <c r="AC1598" s="39">
        <f t="shared" si="72"/>
        <v>0</v>
      </c>
      <c r="AD1598" s="39">
        <f t="shared" si="72"/>
        <v>0</v>
      </c>
      <c r="AE1598" s="39">
        <f t="shared" si="72"/>
        <v>18961.036</v>
      </c>
      <c r="AF1598" s="39">
        <f t="shared" si="72"/>
        <v>25256.899412480001</v>
      </c>
      <c r="AG1598" s="39"/>
      <c r="AH1598" s="39"/>
      <c r="AI1598" s="39"/>
      <c r="AJ1598" s="39"/>
      <c r="AK1598" s="39"/>
      <c r="AL1598" s="39"/>
      <c r="AM1598" s="39"/>
      <c r="AN1598" s="39"/>
      <c r="AO1598" s="39"/>
      <c r="AP1598" s="39"/>
      <c r="AQ1598" s="39"/>
      <c r="AR1598" s="39"/>
      <c r="AS1598" s="39"/>
      <c r="AT1598" s="39"/>
      <c r="AU1598" s="39"/>
      <c r="AV1598" s="39"/>
      <c r="AW1598" s="75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</row>
    <row r="1599" spans="1:61" ht="15.7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</row>
    <row r="1600" spans="1:61" ht="15.7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</row>
    <row r="1601" spans="1:61" ht="15.7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</row>
    <row r="1602" spans="1:61" ht="15.7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</row>
    <row r="1603" spans="1:61" ht="22.5" customHeight="1">
      <c r="A1603" s="54" t="s">
        <v>186</v>
      </c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53" t="s">
        <v>185</v>
      </c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</row>
    <row r="1604" spans="1:61" ht="23.25" customHeight="1">
      <c r="A1604" s="80" t="s">
        <v>264</v>
      </c>
      <c r="B1604" s="80"/>
      <c r="C1604" s="80"/>
      <c r="D1604" s="80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79" t="s">
        <v>265</v>
      </c>
      <c r="AS1604" s="79"/>
      <c r="AT1604" s="79"/>
      <c r="AU1604" s="79"/>
      <c r="AV1604" s="79"/>
      <c r="AW1604" s="79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</row>
    <row r="1605" spans="1:61" ht="16.5" customHeight="1">
      <c r="A1605" s="76" t="s">
        <v>147</v>
      </c>
      <c r="B1605" s="76"/>
      <c r="C1605" s="76"/>
      <c r="D1605" s="76"/>
      <c r="E1605" s="4"/>
      <c r="F1605" s="4"/>
      <c r="G1605" s="4"/>
      <c r="H1605" s="4"/>
      <c r="I1605" s="4"/>
      <c r="J1605" s="4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J1605" s="4"/>
      <c r="AK1605" s="4"/>
      <c r="AL1605" s="4"/>
      <c r="AM1605" s="4"/>
      <c r="AN1605" s="4"/>
      <c r="AO1605" s="4"/>
      <c r="AP1605" s="4"/>
      <c r="AQ1605" s="77" t="s">
        <v>148</v>
      </c>
      <c r="AR1605" s="77"/>
      <c r="AS1605" s="77"/>
      <c r="AT1605" s="77"/>
      <c r="AU1605" s="77"/>
      <c r="AV1605" s="77"/>
      <c r="AW1605" s="77"/>
      <c r="AX1605" s="37"/>
      <c r="AY1605" s="37"/>
      <c r="AZ1605" s="1"/>
      <c r="BA1605" s="1"/>
      <c r="BB1605" s="1"/>
    </row>
    <row r="1606" spans="1:61" ht="16.5" customHeight="1">
      <c r="A1606" s="73" t="s">
        <v>134</v>
      </c>
      <c r="B1606" s="74"/>
      <c r="C1606" s="72" t="s">
        <v>101</v>
      </c>
      <c r="D1606" s="72"/>
      <c r="E1606" s="72" t="s">
        <v>18</v>
      </c>
      <c r="F1606" s="72"/>
      <c r="G1606" s="72" t="s">
        <v>20</v>
      </c>
      <c r="H1606" s="72"/>
      <c r="I1606" s="72" t="s">
        <v>22</v>
      </c>
      <c r="J1606" s="72"/>
      <c r="K1606" s="72" t="s">
        <v>24</v>
      </c>
      <c r="L1606" s="72"/>
      <c r="M1606" s="72" t="s">
        <v>26</v>
      </c>
      <c r="N1606" s="72"/>
      <c r="O1606" s="72" t="s">
        <v>102</v>
      </c>
      <c r="P1606" s="72"/>
      <c r="Q1606" s="72" t="s">
        <v>30</v>
      </c>
      <c r="R1606" s="72"/>
      <c r="S1606" s="72" t="s">
        <v>32</v>
      </c>
      <c r="T1606" s="72"/>
      <c r="U1606" s="72" t="s">
        <v>34</v>
      </c>
      <c r="V1606" s="72"/>
      <c r="W1606" s="72" t="s">
        <v>36</v>
      </c>
      <c r="X1606" s="72"/>
      <c r="Y1606" s="72" t="s">
        <v>38</v>
      </c>
      <c r="Z1606" s="72"/>
      <c r="AA1606" s="72" t="s">
        <v>40</v>
      </c>
      <c r="AB1606" s="72"/>
      <c r="AC1606" s="72" t="s">
        <v>42</v>
      </c>
      <c r="AD1606" s="72"/>
      <c r="AE1606" s="72" t="s">
        <v>44</v>
      </c>
      <c r="AF1606" s="72"/>
      <c r="AG1606" s="72" t="s">
        <v>46</v>
      </c>
      <c r="AH1606" s="72"/>
      <c r="AI1606" s="72" t="s">
        <v>48</v>
      </c>
      <c r="AJ1606" s="72"/>
      <c r="AK1606" s="72" t="s">
        <v>50</v>
      </c>
      <c r="AL1606" s="72"/>
      <c r="AM1606" s="72" t="s">
        <v>52</v>
      </c>
      <c r="AN1606" s="72"/>
      <c r="AO1606" s="72" t="s">
        <v>54</v>
      </c>
      <c r="AP1606" s="72"/>
      <c r="AQ1606" s="72" t="s">
        <v>56</v>
      </c>
      <c r="AR1606" s="72"/>
      <c r="AS1606" s="72" t="s">
        <v>58</v>
      </c>
      <c r="AT1606" s="72"/>
      <c r="AU1606" s="72" t="s">
        <v>97</v>
      </c>
      <c r="AV1606" s="78"/>
      <c r="AW1606" s="22" t="s">
        <v>151</v>
      </c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</row>
    <row r="1607" spans="1:61" ht="16.5" customHeight="1">
      <c r="A1607" s="91" t="s">
        <v>135</v>
      </c>
      <c r="B1607" s="34" t="s">
        <v>65</v>
      </c>
      <c r="C1607" s="72" t="s">
        <v>105</v>
      </c>
      <c r="D1607" s="72"/>
      <c r="E1607" s="72" t="s">
        <v>106</v>
      </c>
      <c r="F1607" s="72"/>
      <c r="G1607" s="72" t="s">
        <v>107</v>
      </c>
      <c r="H1607" s="72"/>
      <c r="I1607" s="72" t="s">
        <v>108</v>
      </c>
      <c r="J1607" s="72"/>
      <c r="K1607" s="72" t="s">
        <v>109</v>
      </c>
      <c r="L1607" s="72"/>
      <c r="M1607" s="72" t="s">
        <v>27</v>
      </c>
      <c r="N1607" s="72"/>
      <c r="O1607" s="72" t="s">
        <v>110</v>
      </c>
      <c r="P1607" s="72"/>
      <c r="Q1607" s="72" t="s">
        <v>111</v>
      </c>
      <c r="R1607" s="72"/>
      <c r="S1607" s="72" t="s">
        <v>112</v>
      </c>
      <c r="T1607" s="72"/>
      <c r="U1607" s="72" t="s">
        <v>113</v>
      </c>
      <c r="V1607" s="72"/>
      <c r="W1607" s="72" t="s">
        <v>114</v>
      </c>
      <c r="X1607" s="72"/>
      <c r="Y1607" s="72" t="s">
        <v>115</v>
      </c>
      <c r="Z1607" s="72"/>
      <c r="AA1607" s="72" t="s">
        <v>116</v>
      </c>
      <c r="AB1607" s="72"/>
      <c r="AC1607" s="72" t="s">
        <v>117</v>
      </c>
      <c r="AD1607" s="72"/>
      <c r="AE1607" s="72" t="s">
        <v>118</v>
      </c>
      <c r="AF1607" s="72"/>
      <c r="AG1607" s="72" t="s">
        <v>119</v>
      </c>
      <c r="AH1607" s="72"/>
      <c r="AI1607" s="72" t="s">
        <v>120</v>
      </c>
      <c r="AJ1607" s="72"/>
      <c r="AK1607" s="72" t="s">
        <v>121</v>
      </c>
      <c r="AL1607" s="72"/>
      <c r="AM1607" s="72" t="s">
        <v>122</v>
      </c>
      <c r="AN1607" s="72"/>
      <c r="AO1607" s="72" t="s">
        <v>123</v>
      </c>
      <c r="AP1607" s="72"/>
      <c r="AQ1607" s="72" t="s">
        <v>57</v>
      </c>
      <c r="AR1607" s="72"/>
      <c r="AS1607" s="72" t="s">
        <v>124</v>
      </c>
      <c r="AT1607" s="72"/>
      <c r="AU1607" s="72" t="s">
        <v>125</v>
      </c>
      <c r="AV1607" s="78"/>
      <c r="AW1607" s="60" t="s">
        <v>3</v>
      </c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</row>
    <row r="1608" spans="1:61" ht="15.75">
      <c r="A1608" s="92"/>
      <c r="B1608" s="34" t="s">
        <v>81</v>
      </c>
      <c r="C1608" s="35" t="s">
        <v>149</v>
      </c>
      <c r="D1608" s="36" t="s">
        <v>150</v>
      </c>
      <c r="E1608" s="35" t="s">
        <v>149</v>
      </c>
      <c r="F1608" s="36" t="s">
        <v>150</v>
      </c>
      <c r="G1608" s="35" t="s">
        <v>149</v>
      </c>
      <c r="H1608" s="36" t="s">
        <v>150</v>
      </c>
      <c r="I1608" s="35" t="s">
        <v>149</v>
      </c>
      <c r="J1608" s="36" t="s">
        <v>150</v>
      </c>
      <c r="K1608" s="35" t="s">
        <v>149</v>
      </c>
      <c r="L1608" s="36" t="s">
        <v>150</v>
      </c>
      <c r="M1608" s="35" t="s">
        <v>149</v>
      </c>
      <c r="N1608" s="36" t="s">
        <v>150</v>
      </c>
      <c r="O1608" s="35" t="s">
        <v>149</v>
      </c>
      <c r="P1608" s="36" t="s">
        <v>150</v>
      </c>
      <c r="Q1608" s="35" t="s">
        <v>149</v>
      </c>
      <c r="R1608" s="36" t="s">
        <v>150</v>
      </c>
      <c r="S1608" s="35" t="s">
        <v>149</v>
      </c>
      <c r="T1608" s="36" t="s">
        <v>150</v>
      </c>
      <c r="U1608" s="35" t="s">
        <v>149</v>
      </c>
      <c r="V1608" s="36" t="s">
        <v>150</v>
      </c>
      <c r="W1608" s="35" t="s">
        <v>149</v>
      </c>
      <c r="X1608" s="36" t="s">
        <v>150</v>
      </c>
      <c r="Y1608" s="35" t="s">
        <v>149</v>
      </c>
      <c r="Z1608" s="36" t="s">
        <v>150</v>
      </c>
      <c r="AA1608" s="35" t="s">
        <v>149</v>
      </c>
      <c r="AB1608" s="36" t="s">
        <v>150</v>
      </c>
      <c r="AC1608" s="35" t="s">
        <v>149</v>
      </c>
      <c r="AD1608" s="36" t="s">
        <v>150</v>
      </c>
      <c r="AE1608" s="35" t="s">
        <v>149</v>
      </c>
      <c r="AF1608" s="36" t="s">
        <v>150</v>
      </c>
      <c r="AG1608" s="35" t="s">
        <v>149</v>
      </c>
      <c r="AH1608" s="36" t="s">
        <v>150</v>
      </c>
      <c r="AI1608" s="35" t="s">
        <v>149</v>
      </c>
      <c r="AJ1608" s="36" t="s">
        <v>150</v>
      </c>
      <c r="AK1608" s="35" t="s">
        <v>149</v>
      </c>
      <c r="AL1608" s="36" t="s">
        <v>150</v>
      </c>
      <c r="AM1608" s="35" t="s">
        <v>149</v>
      </c>
      <c r="AN1608" s="36" t="s">
        <v>150</v>
      </c>
      <c r="AO1608" s="35" t="s">
        <v>149</v>
      </c>
      <c r="AP1608" s="36" t="s">
        <v>150</v>
      </c>
      <c r="AQ1608" s="35" t="s">
        <v>149</v>
      </c>
      <c r="AR1608" s="36" t="s">
        <v>150</v>
      </c>
      <c r="AS1608" s="35" t="s">
        <v>149</v>
      </c>
      <c r="AT1608" s="36" t="s">
        <v>150</v>
      </c>
      <c r="AU1608" s="35" t="s">
        <v>149</v>
      </c>
      <c r="AV1608" s="38" t="s">
        <v>150</v>
      </c>
      <c r="AW1608" s="6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</row>
    <row r="1609" spans="1:61" ht="15.75">
      <c r="A1609" s="62" t="s">
        <v>16</v>
      </c>
      <c r="B1609" s="9">
        <v>2015</v>
      </c>
      <c r="C1609" s="39"/>
      <c r="D1609" s="39"/>
      <c r="E1609" s="39">
        <v>417.1</v>
      </c>
      <c r="F1609" s="39">
        <v>669.09314400000005</v>
      </c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9">
        <v>238</v>
      </c>
      <c r="R1609" s="39">
        <v>340.50380000000001</v>
      </c>
      <c r="S1609" s="39"/>
      <c r="T1609" s="39"/>
      <c r="U1609" s="39">
        <v>301.10000000000002</v>
      </c>
      <c r="V1609" s="39">
        <v>480.48100799999997</v>
      </c>
      <c r="W1609" s="39"/>
      <c r="X1609" s="39"/>
      <c r="Y1609" s="39"/>
      <c r="Z1609" s="39"/>
      <c r="AA1609" s="39">
        <v>102</v>
      </c>
      <c r="AB1609" s="39">
        <v>156.02599999999998</v>
      </c>
      <c r="AC1609" s="39"/>
      <c r="AD1609" s="39"/>
      <c r="AE1609" s="39">
        <v>743</v>
      </c>
      <c r="AF1609" s="39">
        <v>1159.0825599999998</v>
      </c>
      <c r="AG1609" s="39">
        <v>963</v>
      </c>
      <c r="AH1609" s="39">
        <v>1578.8419200000001</v>
      </c>
      <c r="AI1609" s="39">
        <v>154.9</v>
      </c>
      <c r="AJ1609" s="39">
        <v>292.42802399999999</v>
      </c>
      <c r="AK1609" s="39"/>
      <c r="AL1609" s="39"/>
      <c r="AM1609" s="39"/>
      <c r="AN1609" s="39"/>
      <c r="AO1609" s="39"/>
      <c r="AP1609" s="39"/>
      <c r="AQ1609" s="39"/>
      <c r="AR1609" s="39"/>
      <c r="AS1609" s="39"/>
      <c r="AT1609" s="39"/>
      <c r="AU1609" s="39">
        <v>2919.1</v>
      </c>
      <c r="AV1609" s="39">
        <v>4676.4564559999999</v>
      </c>
      <c r="AW1609" s="75" t="s">
        <v>17</v>
      </c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</row>
    <row r="1610" spans="1:61" ht="15.75">
      <c r="A1610" s="62"/>
      <c r="B1610" s="9">
        <v>2016</v>
      </c>
      <c r="C1610" s="39"/>
      <c r="D1610" s="39"/>
      <c r="E1610" s="39">
        <v>21.48</v>
      </c>
      <c r="F1610" s="39">
        <v>26.964964000000002</v>
      </c>
      <c r="G1610" s="39">
        <v>349.46100000000001</v>
      </c>
      <c r="H1610" s="39">
        <v>500.09227599999997</v>
      </c>
      <c r="I1610" s="39"/>
      <c r="J1610" s="39"/>
      <c r="K1610" s="39"/>
      <c r="L1610" s="39"/>
      <c r="M1610" s="39"/>
      <c r="N1610" s="39"/>
      <c r="O1610" s="39"/>
      <c r="P1610" s="39"/>
      <c r="Q1610" s="39">
        <v>169.75</v>
      </c>
      <c r="R1610" s="39">
        <v>199.72457600000001</v>
      </c>
      <c r="S1610" s="39"/>
      <c r="T1610" s="39"/>
      <c r="U1610" s="39"/>
      <c r="V1610" s="39"/>
      <c r="W1610" s="39"/>
      <c r="X1610" s="39"/>
      <c r="Y1610" s="39"/>
      <c r="Z1610" s="39"/>
      <c r="AA1610" s="39">
        <v>107</v>
      </c>
      <c r="AB1610" s="39">
        <v>137.50055999999998</v>
      </c>
      <c r="AC1610" s="39"/>
      <c r="AD1610" s="39"/>
      <c r="AE1610" s="39">
        <v>587.87</v>
      </c>
      <c r="AF1610" s="39">
        <v>819.07013599999993</v>
      </c>
      <c r="AG1610" s="39">
        <v>685</v>
      </c>
      <c r="AH1610" s="39">
        <v>981.7353599999999</v>
      </c>
      <c r="AI1610" s="39">
        <v>10.199999999999999</v>
      </c>
      <c r="AJ1610" s="39">
        <v>23.586047999999998</v>
      </c>
      <c r="AK1610" s="39"/>
      <c r="AL1610" s="39"/>
      <c r="AM1610" s="39"/>
      <c r="AN1610" s="39"/>
      <c r="AO1610" s="39">
        <v>18.239999999999998</v>
      </c>
      <c r="AP1610" s="39">
        <v>14.456055999999998</v>
      </c>
      <c r="AQ1610" s="39"/>
      <c r="AR1610" s="39"/>
      <c r="AS1610" s="39"/>
      <c r="AT1610" s="39"/>
      <c r="AU1610" s="39">
        <v>1949.0010000000002</v>
      </c>
      <c r="AV1610" s="39">
        <v>2703.1299760000002</v>
      </c>
      <c r="AW1610" s="75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</row>
    <row r="1611" spans="1:61" ht="15.75">
      <c r="A1611" s="62"/>
      <c r="B1611" s="9">
        <v>2017</v>
      </c>
      <c r="C1611" s="39"/>
      <c r="D1611" s="39"/>
      <c r="E1611" s="39">
        <v>596.20000000000005</v>
      </c>
      <c r="F1611" s="39">
        <v>26.735800000000001</v>
      </c>
      <c r="G1611" s="39">
        <v>3049.9559999999997</v>
      </c>
      <c r="H1611" s="39">
        <v>495.84220000000005</v>
      </c>
      <c r="I1611" s="39"/>
      <c r="J1611" s="39"/>
      <c r="K1611" s="39"/>
      <c r="L1611" s="39"/>
      <c r="M1611" s="39"/>
      <c r="N1611" s="39"/>
      <c r="O1611" s="39"/>
      <c r="P1611" s="39"/>
      <c r="Q1611" s="39">
        <v>154</v>
      </c>
      <c r="R1611" s="39">
        <v>198.02720000000002</v>
      </c>
      <c r="S1611" s="39"/>
      <c r="T1611" s="39"/>
      <c r="U1611" s="39">
        <v>346.3</v>
      </c>
      <c r="V1611" s="39">
        <v>554.08000000000004</v>
      </c>
      <c r="W1611" s="39"/>
      <c r="X1611" s="39"/>
      <c r="Y1611" s="39"/>
      <c r="Z1611" s="39"/>
      <c r="AA1611" s="39">
        <v>330</v>
      </c>
      <c r="AB1611" s="39">
        <v>136.33200000000002</v>
      </c>
      <c r="AC1611" s="39"/>
      <c r="AD1611" s="39"/>
      <c r="AE1611" s="39">
        <v>792.6</v>
      </c>
      <c r="AF1611" s="39">
        <v>812.1092000000001</v>
      </c>
      <c r="AG1611" s="39">
        <v>941.5</v>
      </c>
      <c r="AH1611" s="39">
        <v>973.39200000000005</v>
      </c>
      <c r="AI1611" s="39">
        <v>572.4</v>
      </c>
      <c r="AJ1611" s="39">
        <v>23.3856</v>
      </c>
      <c r="AK1611" s="39"/>
      <c r="AL1611" s="39"/>
      <c r="AM1611" s="39"/>
      <c r="AN1611" s="39"/>
      <c r="AO1611" s="39">
        <v>11.359733654561404</v>
      </c>
      <c r="AP1611" s="39">
        <v>14.333200000000001</v>
      </c>
      <c r="AQ1611" s="39"/>
      <c r="AR1611" s="39"/>
      <c r="AS1611" s="39"/>
      <c r="AT1611" s="39"/>
      <c r="AU1611" s="39">
        <v>6794.3157336545619</v>
      </c>
      <c r="AV1611" s="39">
        <v>3234.2372</v>
      </c>
      <c r="AW1611" s="75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</row>
    <row r="1612" spans="1:61" ht="15.75">
      <c r="A1612" s="62" t="s">
        <v>18</v>
      </c>
      <c r="B1612" s="9">
        <v>2015</v>
      </c>
      <c r="C1612" s="39">
        <v>1265</v>
      </c>
      <c r="D1612" s="39">
        <v>1321</v>
      </c>
      <c r="E1612" s="39"/>
      <c r="F1612" s="39"/>
      <c r="G1612" s="39">
        <v>6001</v>
      </c>
      <c r="H1612" s="39">
        <v>6025</v>
      </c>
      <c r="I1612" s="39">
        <v>26</v>
      </c>
      <c r="J1612" s="39">
        <v>13</v>
      </c>
      <c r="K1612" s="39">
        <v>516</v>
      </c>
      <c r="L1612" s="39">
        <v>537</v>
      </c>
      <c r="M1612" s="39"/>
      <c r="N1612" s="39"/>
      <c r="O1612" s="39">
        <v>2058</v>
      </c>
      <c r="P1612" s="39">
        <v>1010</v>
      </c>
      <c r="Q1612" s="39">
        <v>508</v>
      </c>
      <c r="R1612" s="39">
        <v>466</v>
      </c>
      <c r="S1612" s="39">
        <v>2121</v>
      </c>
      <c r="T1612" s="39">
        <v>2487</v>
      </c>
      <c r="U1612" s="39"/>
      <c r="V1612" s="39">
        <v>0</v>
      </c>
      <c r="W1612" s="39">
        <v>408</v>
      </c>
      <c r="X1612" s="39">
        <v>311</v>
      </c>
      <c r="Y1612" s="39">
        <v>5275</v>
      </c>
      <c r="Z1612" s="39">
        <v>4338</v>
      </c>
      <c r="AA1612" s="39">
        <v>24890</v>
      </c>
      <c r="AB1612" s="39">
        <v>23306</v>
      </c>
      <c r="AC1612" s="39"/>
      <c r="AD1612" s="39"/>
      <c r="AE1612" s="39">
        <v>1258</v>
      </c>
      <c r="AF1612" s="39">
        <v>767</v>
      </c>
      <c r="AG1612" s="39">
        <v>3087</v>
      </c>
      <c r="AH1612" s="39">
        <v>3170</v>
      </c>
      <c r="AI1612" s="39">
        <v>90</v>
      </c>
      <c r="AJ1612" s="39">
        <v>91</v>
      </c>
      <c r="AK1612" s="39">
        <v>141</v>
      </c>
      <c r="AL1612" s="39">
        <v>149</v>
      </c>
      <c r="AM1612" s="39">
        <v>297</v>
      </c>
      <c r="AN1612" s="39">
        <v>319</v>
      </c>
      <c r="AO1612" s="39"/>
      <c r="AP1612" s="39">
        <v>1</v>
      </c>
      <c r="AQ1612" s="39"/>
      <c r="AR1612" s="39"/>
      <c r="AS1612" s="39">
        <v>2986</v>
      </c>
      <c r="AT1612" s="39">
        <v>2812</v>
      </c>
      <c r="AU1612" s="39">
        <v>50927</v>
      </c>
      <c r="AV1612" s="39">
        <v>47123</v>
      </c>
      <c r="AW1612" s="75" t="s">
        <v>19</v>
      </c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</row>
    <row r="1613" spans="1:61" ht="15.75">
      <c r="A1613" s="62"/>
      <c r="B1613" s="9">
        <v>2016</v>
      </c>
      <c r="C1613" s="39">
        <v>660</v>
      </c>
      <c r="D1613" s="39">
        <v>643</v>
      </c>
      <c r="E1613" s="39"/>
      <c r="F1613" s="39"/>
      <c r="G1613" s="39">
        <v>6830</v>
      </c>
      <c r="H1613" s="39">
        <v>6964</v>
      </c>
      <c r="I1613" s="39"/>
      <c r="J1613" s="39">
        <v>0</v>
      </c>
      <c r="K1613" s="39"/>
      <c r="L1613" s="39">
        <v>0</v>
      </c>
      <c r="M1613" s="39"/>
      <c r="N1613" s="39"/>
      <c r="O1613" s="39">
        <v>229</v>
      </c>
      <c r="P1613" s="39">
        <v>271</v>
      </c>
      <c r="Q1613" s="39">
        <v>368</v>
      </c>
      <c r="R1613" s="39">
        <v>301</v>
      </c>
      <c r="S1613" s="39">
        <v>2125</v>
      </c>
      <c r="T1613" s="39">
        <v>1845</v>
      </c>
      <c r="U1613" s="39">
        <v>610</v>
      </c>
      <c r="V1613" s="39">
        <v>958</v>
      </c>
      <c r="W1613" s="39">
        <v>2469</v>
      </c>
      <c r="X1613" s="39">
        <v>1355</v>
      </c>
      <c r="Y1613" s="39">
        <v>11002</v>
      </c>
      <c r="Z1613" s="39">
        <v>7859</v>
      </c>
      <c r="AA1613" s="39">
        <v>29660</v>
      </c>
      <c r="AB1613" s="39">
        <v>30061</v>
      </c>
      <c r="AC1613" s="39"/>
      <c r="AD1613" s="39"/>
      <c r="AE1613" s="39">
        <v>450</v>
      </c>
      <c r="AF1613" s="39">
        <v>536</v>
      </c>
      <c r="AG1613" s="39">
        <v>2229</v>
      </c>
      <c r="AH1613" s="39">
        <v>2692</v>
      </c>
      <c r="AI1613" s="39">
        <v>418</v>
      </c>
      <c r="AJ1613" s="39">
        <v>439</v>
      </c>
      <c r="AK1613" s="39">
        <v>227</v>
      </c>
      <c r="AL1613" s="39">
        <v>334</v>
      </c>
      <c r="AM1613" s="39">
        <v>555</v>
      </c>
      <c r="AN1613" s="39">
        <v>553</v>
      </c>
      <c r="AO1613" s="39">
        <v>51</v>
      </c>
      <c r="AP1613" s="39">
        <v>73</v>
      </c>
      <c r="AQ1613" s="39"/>
      <c r="AR1613" s="39"/>
      <c r="AS1613" s="39">
        <v>3840</v>
      </c>
      <c r="AT1613" s="39">
        <v>1806</v>
      </c>
      <c r="AU1613" s="39">
        <v>61723</v>
      </c>
      <c r="AV1613" s="39">
        <v>56690</v>
      </c>
      <c r="AW1613" s="75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</row>
    <row r="1614" spans="1:61" ht="15.75">
      <c r="A1614" s="62"/>
      <c r="B1614" s="9">
        <v>2017</v>
      </c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9"/>
      <c r="R1614" s="39"/>
      <c r="S1614" s="39"/>
      <c r="T1614" s="39"/>
      <c r="U1614" s="39"/>
      <c r="V1614" s="39"/>
      <c r="W1614" s="39"/>
      <c r="X1614" s="39"/>
      <c r="Y1614" s="39"/>
      <c r="Z1614" s="39"/>
      <c r="AA1614" s="39"/>
      <c r="AB1614" s="39"/>
      <c r="AC1614" s="39"/>
      <c r="AD1614" s="39"/>
      <c r="AE1614" s="39"/>
      <c r="AF1614" s="39"/>
      <c r="AG1614" s="39"/>
      <c r="AH1614" s="39"/>
      <c r="AI1614" s="39"/>
      <c r="AJ1614" s="39"/>
      <c r="AK1614" s="39"/>
      <c r="AL1614" s="39"/>
      <c r="AM1614" s="39"/>
      <c r="AN1614" s="39"/>
      <c r="AO1614" s="39"/>
      <c r="AP1614" s="39"/>
      <c r="AQ1614" s="39"/>
      <c r="AR1614" s="39"/>
      <c r="AS1614" s="39"/>
      <c r="AT1614" s="39"/>
      <c r="AU1614" s="39"/>
      <c r="AV1614" s="39"/>
      <c r="AW1614" s="75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</row>
    <row r="1615" spans="1:61" ht="15.75">
      <c r="A1615" s="62" t="s">
        <v>20</v>
      </c>
      <c r="B1615" s="9">
        <v>2015</v>
      </c>
      <c r="C1615" s="39"/>
      <c r="D1615" s="39"/>
      <c r="E1615" s="39"/>
      <c r="F1615" s="39">
        <v>0</v>
      </c>
      <c r="G1615" s="39"/>
      <c r="H1615" s="39"/>
      <c r="I1615" s="39"/>
      <c r="J1615" s="39"/>
      <c r="K1615" s="39"/>
      <c r="L1615" s="39"/>
      <c r="M1615" s="39"/>
      <c r="N1615" s="39"/>
      <c r="O1615" s="39">
        <v>46</v>
      </c>
      <c r="P1615" s="39">
        <v>52</v>
      </c>
      <c r="Q1615" s="39"/>
      <c r="R1615" s="39"/>
      <c r="S1615" s="39"/>
      <c r="T1615" s="39"/>
      <c r="U1615" s="39"/>
      <c r="V1615" s="39"/>
      <c r="W1615" s="39"/>
      <c r="X1615" s="39"/>
      <c r="Y1615" s="39">
        <v>10</v>
      </c>
      <c r="Z1615" s="39">
        <v>4</v>
      </c>
      <c r="AA1615" s="39"/>
      <c r="AB1615" s="39"/>
      <c r="AC1615" s="39"/>
      <c r="AD1615" s="39"/>
      <c r="AE1615" s="39"/>
      <c r="AF1615" s="39"/>
      <c r="AG1615" s="39"/>
      <c r="AH1615" s="39"/>
      <c r="AI1615" s="39"/>
      <c r="AJ1615" s="39"/>
      <c r="AK1615" s="39"/>
      <c r="AL1615" s="39"/>
      <c r="AM1615" s="39"/>
      <c r="AN1615" s="39"/>
      <c r="AO1615" s="39"/>
      <c r="AP1615" s="39"/>
      <c r="AQ1615" s="39"/>
      <c r="AR1615" s="39"/>
      <c r="AS1615" s="39"/>
      <c r="AT1615" s="39"/>
      <c r="AU1615" s="39">
        <v>56</v>
      </c>
      <c r="AV1615" s="39">
        <v>56</v>
      </c>
      <c r="AW1615" s="75" t="s">
        <v>21</v>
      </c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</row>
    <row r="1616" spans="1:61" ht="15.75">
      <c r="A1616" s="62"/>
      <c r="B1616" s="9">
        <v>2016</v>
      </c>
      <c r="C1616" s="39"/>
      <c r="D1616" s="39"/>
      <c r="E1616" s="39">
        <v>5</v>
      </c>
      <c r="F1616" s="39">
        <v>2</v>
      </c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9">
        <v>5</v>
      </c>
      <c r="R1616" s="39">
        <v>7</v>
      </c>
      <c r="S1616" s="39"/>
      <c r="T1616" s="39"/>
      <c r="U1616" s="39"/>
      <c r="V1616" s="39"/>
      <c r="W1616" s="39"/>
      <c r="X1616" s="39"/>
      <c r="Y1616" s="39">
        <v>2</v>
      </c>
      <c r="Z1616" s="39">
        <v>2</v>
      </c>
      <c r="AA1616" s="39"/>
      <c r="AB1616" s="39"/>
      <c r="AC1616" s="39"/>
      <c r="AD1616" s="39"/>
      <c r="AE1616" s="39"/>
      <c r="AF1616" s="39"/>
      <c r="AG1616" s="39"/>
      <c r="AH1616" s="39"/>
      <c r="AI1616" s="39"/>
      <c r="AJ1616" s="39"/>
      <c r="AK1616" s="39"/>
      <c r="AL1616" s="39"/>
      <c r="AM1616" s="39"/>
      <c r="AN1616" s="39"/>
      <c r="AO1616" s="39"/>
      <c r="AP1616" s="39"/>
      <c r="AQ1616" s="39"/>
      <c r="AR1616" s="39"/>
      <c r="AS1616" s="39"/>
      <c r="AT1616" s="39"/>
      <c r="AU1616" s="39">
        <v>12</v>
      </c>
      <c r="AV1616" s="39">
        <v>11</v>
      </c>
      <c r="AW1616" s="75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</row>
    <row r="1617" spans="1:61" ht="15.75">
      <c r="A1617" s="62"/>
      <c r="B1617" s="9">
        <v>2017</v>
      </c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9"/>
      <c r="R1617" s="39"/>
      <c r="S1617" s="39"/>
      <c r="T1617" s="39"/>
      <c r="U1617" s="39"/>
      <c r="V1617" s="39"/>
      <c r="W1617" s="39"/>
      <c r="X1617" s="39"/>
      <c r="Y1617" s="39"/>
      <c r="Z1617" s="39"/>
      <c r="AA1617" s="39"/>
      <c r="AB1617" s="39"/>
      <c r="AC1617" s="39"/>
      <c r="AD1617" s="39"/>
      <c r="AE1617" s="39"/>
      <c r="AF1617" s="39"/>
      <c r="AG1617" s="39"/>
      <c r="AH1617" s="39"/>
      <c r="AI1617" s="39"/>
      <c r="AJ1617" s="39"/>
      <c r="AK1617" s="39"/>
      <c r="AL1617" s="39"/>
      <c r="AM1617" s="39"/>
      <c r="AN1617" s="39"/>
      <c r="AO1617" s="39"/>
      <c r="AP1617" s="39"/>
      <c r="AQ1617" s="39"/>
      <c r="AR1617" s="39"/>
      <c r="AS1617" s="39"/>
      <c r="AT1617" s="39"/>
      <c r="AU1617" s="39"/>
      <c r="AV1617" s="39"/>
      <c r="AW1617" s="75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</row>
    <row r="1618" spans="1:61" ht="15.75">
      <c r="A1618" s="62" t="s">
        <v>22</v>
      </c>
      <c r="B1618" s="9">
        <v>2015</v>
      </c>
      <c r="C1618" s="39"/>
      <c r="D1618" s="39"/>
      <c r="E1618" s="39">
        <v>18.972000000000001</v>
      </c>
      <c r="F1618" s="39">
        <v>71.630454</v>
      </c>
      <c r="G1618" s="39"/>
      <c r="H1618" s="39"/>
      <c r="I1618" s="39"/>
      <c r="J1618" s="39"/>
      <c r="K1618" s="39">
        <v>3</v>
      </c>
      <c r="L1618" s="39">
        <v>6.3209999999999997</v>
      </c>
      <c r="M1618" s="39"/>
      <c r="N1618" s="39"/>
      <c r="O1618" s="39"/>
      <c r="P1618" s="39"/>
      <c r="Q1618" s="39"/>
      <c r="R1618" s="39"/>
      <c r="S1618" s="39"/>
      <c r="T1618" s="39"/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F1618" s="39"/>
      <c r="AG1618" s="39"/>
      <c r="AH1618" s="39"/>
      <c r="AI1618" s="39">
        <v>3.5</v>
      </c>
      <c r="AJ1618" s="39">
        <v>9.1424200000000013</v>
      </c>
      <c r="AK1618" s="39">
        <v>2773.1819999999998</v>
      </c>
      <c r="AL1618" s="39">
        <v>1724.94651</v>
      </c>
      <c r="AM1618" s="39"/>
      <c r="AN1618" s="39"/>
      <c r="AO1618" s="39"/>
      <c r="AP1618" s="39"/>
      <c r="AQ1618" s="39"/>
      <c r="AR1618" s="39"/>
      <c r="AS1618" s="39"/>
      <c r="AT1618" s="39"/>
      <c r="AU1618" s="39">
        <v>2798.654</v>
      </c>
      <c r="AV1618" s="39">
        <v>1812.0403839999999</v>
      </c>
      <c r="AW1618" s="75" t="s">
        <v>23</v>
      </c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</row>
    <row r="1619" spans="1:61" ht="15.75">
      <c r="A1619" s="62"/>
      <c r="B1619" s="9">
        <v>2016</v>
      </c>
      <c r="C1619" s="39">
        <v>0</v>
      </c>
      <c r="D1619" s="39">
        <v>0</v>
      </c>
      <c r="E1619" s="39">
        <v>42.569000000000003</v>
      </c>
      <c r="F1619" s="39">
        <v>107.48967999999999</v>
      </c>
      <c r="G1619" s="39">
        <v>0</v>
      </c>
      <c r="H1619" s="39">
        <v>0</v>
      </c>
      <c r="I1619" s="39"/>
      <c r="J1619" s="39"/>
      <c r="K1619" s="39">
        <v>2</v>
      </c>
      <c r="L1619" s="39">
        <v>4.0419999999999998</v>
      </c>
      <c r="M1619" s="39"/>
      <c r="N1619" s="39"/>
      <c r="O1619" s="39"/>
      <c r="P1619" s="39"/>
      <c r="Q1619" s="39">
        <v>0.73699999999999999</v>
      </c>
      <c r="R1619" s="39">
        <v>1.2796799999999999</v>
      </c>
      <c r="S1619" s="39"/>
      <c r="T1619" s="39"/>
      <c r="U1619" s="39"/>
      <c r="V1619" s="39"/>
      <c r="W1619" s="39"/>
      <c r="X1619" s="39"/>
      <c r="Y1619" s="39"/>
      <c r="Z1619" s="39"/>
      <c r="AA1619" s="39"/>
      <c r="AB1619" s="39"/>
      <c r="AC1619" s="39"/>
      <c r="AD1619" s="39"/>
      <c r="AE1619" s="39"/>
      <c r="AF1619" s="39"/>
      <c r="AG1619" s="39"/>
      <c r="AH1619" s="39"/>
      <c r="AI1619" s="39"/>
      <c r="AJ1619" s="39"/>
      <c r="AK1619" s="39">
        <v>2022.3209999999999</v>
      </c>
      <c r="AL1619" s="39">
        <v>778.66549999999995</v>
      </c>
      <c r="AM1619" s="39"/>
      <c r="AN1619" s="39"/>
      <c r="AO1619" s="39">
        <v>30</v>
      </c>
      <c r="AP1619" s="39">
        <v>16.642290000000003</v>
      </c>
      <c r="AQ1619" s="39"/>
      <c r="AR1619" s="39"/>
      <c r="AS1619" s="39"/>
      <c r="AT1619" s="39"/>
      <c r="AU1619" s="39">
        <v>2097.627</v>
      </c>
      <c r="AV1619" s="39">
        <v>908.11914999999999</v>
      </c>
      <c r="AW1619" s="75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</row>
    <row r="1620" spans="1:61" ht="15.75">
      <c r="A1620" s="62"/>
      <c r="B1620" s="9">
        <v>2017</v>
      </c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9"/>
      <c r="R1620" s="39"/>
      <c r="S1620" s="39"/>
      <c r="T1620" s="39"/>
      <c r="U1620" s="39"/>
      <c r="V1620" s="39"/>
      <c r="W1620" s="39"/>
      <c r="X1620" s="39"/>
      <c r="Y1620" s="39"/>
      <c r="Z1620" s="39"/>
      <c r="AA1620" s="39"/>
      <c r="AB1620" s="39"/>
      <c r="AC1620" s="39"/>
      <c r="AD1620" s="39"/>
      <c r="AE1620" s="39"/>
      <c r="AF1620" s="39"/>
      <c r="AG1620" s="39"/>
      <c r="AH1620" s="39"/>
      <c r="AI1620" s="39"/>
      <c r="AJ1620" s="39"/>
      <c r="AK1620" s="39"/>
      <c r="AL1620" s="39"/>
      <c r="AM1620" s="39"/>
      <c r="AN1620" s="39"/>
      <c r="AO1620" s="39"/>
      <c r="AP1620" s="39"/>
      <c r="AQ1620" s="39"/>
      <c r="AR1620" s="39"/>
      <c r="AS1620" s="39"/>
      <c r="AT1620" s="39"/>
      <c r="AU1620" s="39"/>
      <c r="AV1620" s="39"/>
      <c r="AW1620" s="75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</row>
    <row r="1621" spans="1:61" ht="15.75">
      <c r="A1621" s="62" t="s">
        <v>24</v>
      </c>
      <c r="B1621" s="9">
        <v>2015</v>
      </c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9"/>
      <c r="R1621" s="39"/>
      <c r="S1621" s="39"/>
      <c r="T1621" s="39"/>
      <c r="U1621" s="39"/>
      <c r="V1621" s="39"/>
      <c r="W1621" s="39"/>
      <c r="X1621" s="39"/>
      <c r="Y1621" s="39"/>
      <c r="Z1621" s="39"/>
      <c r="AA1621" s="39"/>
      <c r="AB1621" s="39"/>
      <c r="AC1621" s="39"/>
      <c r="AD1621" s="39"/>
      <c r="AE1621" s="39"/>
      <c r="AF1621" s="39"/>
      <c r="AG1621" s="39"/>
      <c r="AH1621" s="39"/>
      <c r="AI1621" s="39"/>
      <c r="AJ1621" s="39"/>
      <c r="AK1621" s="39"/>
      <c r="AL1621" s="39"/>
      <c r="AM1621" s="39"/>
      <c r="AN1621" s="39"/>
      <c r="AO1621" s="39"/>
      <c r="AP1621" s="39"/>
      <c r="AQ1621" s="39"/>
      <c r="AR1621" s="39"/>
      <c r="AS1621" s="39"/>
      <c r="AT1621" s="39"/>
      <c r="AU1621" s="39">
        <v>0</v>
      </c>
      <c r="AV1621" s="39">
        <v>0</v>
      </c>
      <c r="AW1621" s="75" t="s">
        <v>25</v>
      </c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</row>
    <row r="1622" spans="1:61" ht="15.75">
      <c r="A1622" s="62"/>
      <c r="B1622" s="9">
        <v>2016</v>
      </c>
      <c r="C1622" s="39"/>
      <c r="D1622" s="39"/>
      <c r="E1622" s="39">
        <v>1.032</v>
      </c>
      <c r="F1622" s="39">
        <v>1.0435516</v>
      </c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9"/>
      <c r="R1622" s="39"/>
      <c r="S1622" s="39"/>
      <c r="T1622" s="39"/>
      <c r="U1622" s="39"/>
      <c r="V1622" s="39"/>
      <c r="W1622" s="39"/>
      <c r="X1622" s="39"/>
      <c r="Y1622" s="39"/>
      <c r="Z1622" s="39"/>
      <c r="AA1622" s="39"/>
      <c r="AB1622" s="39"/>
      <c r="AC1622" s="39"/>
      <c r="AD1622" s="39"/>
      <c r="AE1622" s="39"/>
      <c r="AF1622" s="39"/>
      <c r="AG1622" s="39"/>
      <c r="AH1622" s="39"/>
      <c r="AI1622" s="39"/>
      <c r="AJ1622" s="39"/>
      <c r="AK1622" s="39"/>
      <c r="AL1622" s="39"/>
      <c r="AM1622" s="39"/>
      <c r="AN1622" s="39"/>
      <c r="AO1622" s="39"/>
      <c r="AP1622" s="39"/>
      <c r="AQ1622" s="39"/>
      <c r="AR1622" s="39"/>
      <c r="AS1622" s="39"/>
      <c r="AT1622" s="39"/>
      <c r="AU1622" s="39">
        <v>1.032</v>
      </c>
      <c r="AV1622" s="39">
        <v>1.0435516</v>
      </c>
      <c r="AW1622" s="75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</row>
    <row r="1623" spans="1:61" ht="15.75">
      <c r="A1623" s="62"/>
      <c r="B1623" s="9">
        <v>2017</v>
      </c>
      <c r="C1623" s="39"/>
      <c r="D1623" s="39"/>
      <c r="E1623" s="39">
        <v>5.085</v>
      </c>
      <c r="F1623" s="39">
        <v>1.9010178800000002</v>
      </c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9"/>
      <c r="R1623" s="39"/>
      <c r="S1623" s="39"/>
      <c r="T1623" s="39"/>
      <c r="U1623" s="39"/>
      <c r="V1623" s="39"/>
      <c r="W1623" s="39"/>
      <c r="X1623" s="39"/>
      <c r="Y1623" s="39"/>
      <c r="Z1623" s="39"/>
      <c r="AA1623" s="39"/>
      <c r="AB1623" s="39"/>
      <c r="AC1623" s="39"/>
      <c r="AD1623" s="39"/>
      <c r="AE1623" s="39">
        <v>4.0000000000000001E-3</v>
      </c>
      <c r="AF1623" s="39">
        <v>2.5685500000000002E-3</v>
      </c>
      <c r="AG1623" s="39"/>
      <c r="AH1623" s="39"/>
      <c r="AI1623" s="39"/>
      <c r="AJ1623" s="39"/>
      <c r="AK1623" s="39"/>
      <c r="AL1623" s="39"/>
      <c r="AM1623" s="39"/>
      <c r="AN1623" s="39"/>
      <c r="AO1623" s="39"/>
      <c r="AP1623" s="39"/>
      <c r="AQ1623" s="39"/>
      <c r="AR1623" s="39"/>
      <c r="AS1623" s="39"/>
      <c r="AT1623" s="39"/>
      <c r="AU1623" s="39">
        <v>5.0890000000000004</v>
      </c>
      <c r="AV1623" s="39">
        <v>1.9035864300000001</v>
      </c>
      <c r="AW1623" s="75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</row>
    <row r="1624" spans="1:61" ht="15.75">
      <c r="A1624" s="62" t="s">
        <v>26</v>
      </c>
      <c r="B1624" s="9">
        <v>2015</v>
      </c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9"/>
      <c r="R1624" s="39"/>
      <c r="S1624" s="39"/>
      <c r="T1624" s="39"/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F1624" s="39"/>
      <c r="AG1624" s="39"/>
      <c r="AH1624" s="39"/>
      <c r="AI1624" s="39"/>
      <c r="AJ1624" s="39"/>
      <c r="AK1624" s="39"/>
      <c r="AL1624" s="39"/>
      <c r="AM1624" s="39"/>
      <c r="AN1624" s="39"/>
      <c r="AO1624" s="39"/>
      <c r="AP1624" s="39"/>
      <c r="AQ1624" s="39"/>
      <c r="AR1624" s="39"/>
      <c r="AS1624" s="39"/>
      <c r="AT1624" s="39"/>
      <c r="AU1624" s="39">
        <v>0</v>
      </c>
      <c r="AV1624" s="39">
        <v>0</v>
      </c>
      <c r="AW1624" s="75" t="s">
        <v>27</v>
      </c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</row>
    <row r="1625" spans="1:61" ht="15.75">
      <c r="A1625" s="62"/>
      <c r="B1625" s="9">
        <v>2016</v>
      </c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9"/>
      <c r="R1625" s="39"/>
      <c r="S1625" s="39"/>
      <c r="T1625" s="39"/>
      <c r="U1625" s="39"/>
      <c r="V1625" s="39"/>
      <c r="W1625" s="39"/>
      <c r="X1625" s="39"/>
      <c r="Y1625" s="39"/>
      <c r="Z1625" s="39"/>
      <c r="AA1625" s="39"/>
      <c r="AB1625" s="39"/>
      <c r="AC1625" s="39"/>
      <c r="AD1625" s="39"/>
      <c r="AE1625" s="39"/>
      <c r="AF1625" s="39"/>
      <c r="AG1625" s="39"/>
      <c r="AH1625" s="39"/>
      <c r="AI1625" s="39"/>
      <c r="AJ1625" s="39"/>
      <c r="AK1625" s="39"/>
      <c r="AL1625" s="39"/>
      <c r="AM1625" s="39"/>
      <c r="AN1625" s="39"/>
      <c r="AO1625" s="39"/>
      <c r="AP1625" s="39"/>
      <c r="AQ1625" s="39"/>
      <c r="AR1625" s="39"/>
      <c r="AS1625" s="39"/>
      <c r="AT1625" s="39"/>
      <c r="AU1625" s="39">
        <v>0</v>
      </c>
      <c r="AV1625" s="39">
        <v>0</v>
      </c>
      <c r="AW1625" s="75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</row>
    <row r="1626" spans="1:61" ht="15.75">
      <c r="A1626" s="62"/>
      <c r="B1626" s="9">
        <v>2017</v>
      </c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9"/>
      <c r="R1626" s="39"/>
      <c r="S1626" s="39"/>
      <c r="T1626" s="39"/>
      <c r="U1626" s="39"/>
      <c r="V1626" s="39"/>
      <c r="W1626" s="39"/>
      <c r="X1626" s="39"/>
      <c r="Y1626" s="39"/>
      <c r="Z1626" s="39"/>
      <c r="AA1626" s="39"/>
      <c r="AB1626" s="39"/>
      <c r="AC1626" s="39"/>
      <c r="AD1626" s="39"/>
      <c r="AE1626" s="39"/>
      <c r="AF1626" s="39"/>
      <c r="AG1626" s="39"/>
      <c r="AH1626" s="39"/>
      <c r="AI1626" s="39"/>
      <c r="AJ1626" s="39"/>
      <c r="AK1626" s="39"/>
      <c r="AL1626" s="39"/>
      <c r="AM1626" s="39"/>
      <c r="AN1626" s="39"/>
      <c r="AO1626" s="39"/>
      <c r="AP1626" s="39"/>
      <c r="AQ1626" s="39"/>
      <c r="AR1626" s="39"/>
      <c r="AS1626" s="39"/>
      <c r="AT1626" s="39"/>
      <c r="AU1626" s="39"/>
      <c r="AV1626" s="39"/>
      <c r="AW1626" s="75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</row>
    <row r="1627" spans="1:61" ht="15.75">
      <c r="A1627" s="62" t="s">
        <v>136</v>
      </c>
      <c r="B1627" s="9">
        <v>2015</v>
      </c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9"/>
      <c r="R1627" s="39"/>
      <c r="S1627" s="39"/>
      <c r="T1627" s="39"/>
      <c r="U1627" s="39"/>
      <c r="V1627" s="39"/>
      <c r="W1627" s="39"/>
      <c r="X1627" s="39"/>
      <c r="Y1627" s="39"/>
      <c r="Z1627" s="39"/>
      <c r="AA1627" s="39"/>
      <c r="AB1627" s="39"/>
      <c r="AC1627" s="39"/>
      <c r="AD1627" s="39"/>
      <c r="AE1627" s="39"/>
      <c r="AF1627" s="39"/>
      <c r="AG1627" s="39"/>
      <c r="AH1627" s="39"/>
      <c r="AI1627" s="39"/>
      <c r="AJ1627" s="39"/>
      <c r="AK1627" s="39"/>
      <c r="AL1627" s="39"/>
      <c r="AM1627" s="39"/>
      <c r="AN1627" s="39"/>
      <c r="AO1627" s="39"/>
      <c r="AP1627" s="39"/>
      <c r="AQ1627" s="39"/>
      <c r="AR1627" s="39"/>
      <c r="AS1627" s="39">
        <v>880</v>
      </c>
      <c r="AT1627" s="39">
        <v>468</v>
      </c>
      <c r="AU1627" s="39">
        <v>880</v>
      </c>
      <c r="AV1627" s="39">
        <v>468</v>
      </c>
      <c r="AW1627" s="75" t="s">
        <v>92</v>
      </c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</row>
    <row r="1628" spans="1:61" ht="15.75">
      <c r="A1628" s="62"/>
      <c r="B1628" s="9">
        <v>2016</v>
      </c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9"/>
      <c r="R1628" s="39"/>
      <c r="S1628" s="39"/>
      <c r="T1628" s="39"/>
      <c r="U1628" s="39"/>
      <c r="V1628" s="39"/>
      <c r="W1628" s="39"/>
      <c r="X1628" s="39"/>
      <c r="Y1628" s="39"/>
      <c r="Z1628" s="39"/>
      <c r="AA1628" s="39"/>
      <c r="AB1628" s="39"/>
      <c r="AC1628" s="39"/>
      <c r="AD1628" s="39"/>
      <c r="AE1628" s="39"/>
      <c r="AF1628" s="39"/>
      <c r="AG1628" s="39"/>
      <c r="AH1628" s="39"/>
      <c r="AI1628" s="39"/>
      <c r="AJ1628" s="39"/>
      <c r="AK1628" s="39"/>
      <c r="AL1628" s="39"/>
      <c r="AM1628" s="39"/>
      <c r="AN1628" s="39"/>
      <c r="AO1628" s="39"/>
      <c r="AP1628" s="39"/>
      <c r="AQ1628" s="39"/>
      <c r="AR1628" s="39"/>
      <c r="AS1628" s="39"/>
      <c r="AT1628" s="39"/>
      <c r="AU1628" s="39">
        <v>0</v>
      </c>
      <c r="AV1628" s="39">
        <v>0</v>
      </c>
      <c r="AW1628" s="75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</row>
    <row r="1629" spans="1:61" ht="15.75">
      <c r="A1629" s="62"/>
      <c r="B1629" s="9">
        <v>2017</v>
      </c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9"/>
      <c r="R1629" s="39"/>
      <c r="S1629" s="39"/>
      <c r="T1629" s="39"/>
      <c r="U1629" s="39"/>
      <c r="V1629" s="39"/>
      <c r="W1629" s="39"/>
      <c r="X1629" s="39"/>
      <c r="Y1629" s="39"/>
      <c r="Z1629" s="39"/>
      <c r="AA1629" s="39"/>
      <c r="AB1629" s="39"/>
      <c r="AC1629" s="39"/>
      <c r="AD1629" s="39"/>
      <c r="AE1629" s="39"/>
      <c r="AF1629" s="39"/>
      <c r="AG1629" s="39"/>
      <c r="AH1629" s="39"/>
      <c r="AI1629" s="39"/>
      <c r="AJ1629" s="39"/>
      <c r="AK1629" s="39"/>
      <c r="AL1629" s="39"/>
      <c r="AM1629" s="39"/>
      <c r="AN1629" s="39"/>
      <c r="AO1629" s="39"/>
      <c r="AP1629" s="39"/>
      <c r="AQ1629" s="39"/>
      <c r="AR1629" s="39"/>
      <c r="AS1629" s="39"/>
      <c r="AT1629" s="39"/>
      <c r="AU1629" s="39"/>
      <c r="AV1629" s="39"/>
      <c r="AW1629" s="75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</row>
    <row r="1630" spans="1:61" ht="15.75">
      <c r="A1630" s="62" t="s">
        <v>30</v>
      </c>
      <c r="B1630" s="9">
        <v>2015</v>
      </c>
      <c r="C1630" s="39"/>
      <c r="D1630" s="39"/>
      <c r="E1630" s="39">
        <v>880</v>
      </c>
      <c r="F1630" s="39">
        <v>830</v>
      </c>
      <c r="G1630" s="39"/>
      <c r="H1630" s="39"/>
      <c r="I1630" s="39"/>
      <c r="J1630" s="39"/>
      <c r="K1630" s="39"/>
      <c r="L1630" s="39"/>
      <c r="M1630" s="39"/>
      <c r="N1630" s="39"/>
      <c r="O1630" s="39">
        <v>263</v>
      </c>
      <c r="P1630" s="39">
        <v>262</v>
      </c>
      <c r="Q1630" s="39"/>
      <c r="R1630" s="39"/>
      <c r="S1630" s="39"/>
      <c r="T1630" s="39"/>
      <c r="U1630" s="39"/>
      <c r="V1630" s="39"/>
      <c r="W1630" s="39">
        <v>130</v>
      </c>
      <c r="X1630" s="39">
        <v>64</v>
      </c>
      <c r="Y1630" s="39">
        <v>1762</v>
      </c>
      <c r="Z1630" s="39">
        <v>751</v>
      </c>
      <c r="AA1630" s="39">
        <v>292</v>
      </c>
      <c r="AB1630" s="39">
        <v>299</v>
      </c>
      <c r="AC1630" s="39"/>
      <c r="AD1630" s="39"/>
      <c r="AE1630" s="39"/>
      <c r="AF1630" s="39"/>
      <c r="AG1630" s="39">
        <v>154</v>
      </c>
      <c r="AH1630" s="39">
        <v>132</v>
      </c>
      <c r="AI1630" s="39"/>
      <c r="AJ1630" s="39"/>
      <c r="AK1630" s="39"/>
      <c r="AL1630" s="39"/>
      <c r="AM1630" s="39"/>
      <c r="AN1630" s="39"/>
      <c r="AO1630" s="39"/>
      <c r="AP1630" s="39"/>
      <c r="AQ1630" s="39"/>
      <c r="AR1630" s="39"/>
      <c r="AS1630" s="39">
        <v>792</v>
      </c>
      <c r="AT1630" s="39">
        <v>454</v>
      </c>
      <c r="AU1630" s="39">
        <v>4273</v>
      </c>
      <c r="AV1630" s="39">
        <v>2792</v>
      </c>
      <c r="AW1630" s="75" t="s">
        <v>31</v>
      </c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</row>
    <row r="1631" spans="1:61" ht="15.75">
      <c r="A1631" s="62"/>
      <c r="B1631" s="9">
        <v>2016</v>
      </c>
      <c r="C1631" s="39"/>
      <c r="D1631" s="39"/>
      <c r="E1631" s="39">
        <v>875</v>
      </c>
      <c r="F1631" s="39">
        <v>1015</v>
      </c>
      <c r="G1631" s="39"/>
      <c r="H1631" s="39"/>
      <c r="I1631" s="39"/>
      <c r="J1631" s="39"/>
      <c r="K1631" s="39"/>
      <c r="L1631" s="39"/>
      <c r="M1631" s="39"/>
      <c r="N1631" s="39"/>
      <c r="O1631" s="39">
        <v>105</v>
      </c>
      <c r="P1631" s="39">
        <v>79</v>
      </c>
      <c r="Q1631" s="39"/>
      <c r="R1631" s="39"/>
      <c r="S1631" s="39"/>
      <c r="T1631" s="39"/>
      <c r="U1631" s="39"/>
      <c r="V1631" s="39"/>
      <c r="W1631" s="39">
        <v>37</v>
      </c>
      <c r="X1631" s="39">
        <v>29</v>
      </c>
      <c r="Y1631" s="39">
        <v>650</v>
      </c>
      <c r="Z1631" s="39">
        <v>253</v>
      </c>
      <c r="AA1631" s="39">
        <v>340</v>
      </c>
      <c r="AB1631" s="39">
        <v>303</v>
      </c>
      <c r="AC1631" s="39"/>
      <c r="AD1631" s="39"/>
      <c r="AE1631" s="39">
        <v>60</v>
      </c>
      <c r="AF1631" s="39">
        <v>35</v>
      </c>
      <c r="AG1631" s="39">
        <v>164</v>
      </c>
      <c r="AH1631" s="39">
        <v>215</v>
      </c>
      <c r="AI1631" s="39">
        <v>69</v>
      </c>
      <c r="AJ1631" s="39">
        <v>49</v>
      </c>
      <c r="AK1631" s="39"/>
      <c r="AL1631" s="39"/>
      <c r="AM1631" s="39"/>
      <c r="AN1631" s="39"/>
      <c r="AO1631" s="39"/>
      <c r="AP1631" s="39"/>
      <c r="AQ1631" s="39"/>
      <c r="AR1631" s="39"/>
      <c r="AS1631" s="39"/>
      <c r="AT1631" s="39">
        <v>0</v>
      </c>
      <c r="AU1631" s="39">
        <v>2300</v>
      </c>
      <c r="AV1631" s="39">
        <v>1978</v>
      </c>
      <c r="AW1631" s="75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</row>
    <row r="1632" spans="1:61" ht="15.75">
      <c r="A1632" s="62"/>
      <c r="B1632" s="9">
        <v>2017</v>
      </c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9"/>
      <c r="R1632" s="39"/>
      <c r="S1632" s="39"/>
      <c r="T1632" s="39"/>
      <c r="U1632" s="39"/>
      <c r="V1632" s="39"/>
      <c r="W1632" s="39"/>
      <c r="X1632" s="39"/>
      <c r="Y1632" s="39"/>
      <c r="Z1632" s="39"/>
      <c r="AA1632" s="39"/>
      <c r="AB1632" s="39"/>
      <c r="AC1632" s="39"/>
      <c r="AD1632" s="39"/>
      <c r="AE1632" s="39"/>
      <c r="AF1632" s="39"/>
      <c r="AG1632" s="39"/>
      <c r="AH1632" s="39"/>
      <c r="AI1632" s="39"/>
      <c r="AJ1632" s="39"/>
      <c r="AK1632" s="39"/>
      <c r="AL1632" s="39"/>
      <c r="AM1632" s="39"/>
      <c r="AN1632" s="39"/>
      <c r="AO1632" s="39"/>
      <c r="AP1632" s="39"/>
      <c r="AQ1632" s="39"/>
      <c r="AR1632" s="39"/>
      <c r="AS1632" s="39"/>
      <c r="AT1632" s="39"/>
      <c r="AU1632" s="39"/>
      <c r="AV1632" s="39"/>
      <c r="AW1632" s="75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</row>
    <row r="1633" spans="1:63" ht="15.75">
      <c r="A1633" s="62" t="s">
        <v>32</v>
      </c>
      <c r="B1633" s="9">
        <v>2015</v>
      </c>
      <c r="C1633" s="39">
        <v>188.7</v>
      </c>
      <c r="D1633" s="39">
        <v>190.6</v>
      </c>
      <c r="E1633" s="39">
        <v>2</v>
      </c>
      <c r="F1633" s="39">
        <v>2.02</v>
      </c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9">
        <v>120.5</v>
      </c>
      <c r="R1633" s="39">
        <v>121.7</v>
      </c>
      <c r="S1633" s="39"/>
      <c r="T1633" s="39"/>
      <c r="U1633" s="39"/>
      <c r="V1633" s="39"/>
      <c r="W1633" s="39"/>
      <c r="X1633" s="39"/>
      <c r="Y1633" s="39"/>
      <c r="Z1633" s="39"/>
      <c r="AA1633" s="39"/>
      <c r="AB1633" s="39"/>
      <c r="AC1633" s="39"/>
      <c r="AD1633" s="39"/>
      <c r="AE1633" s="39">
        <v>3.75</v>
      </c>
      <c r="AF1633" s="39">
        <v>3.78</v>
      </c>
      <c r="AG1633" s="39"/>
      <c r="AH1633" s="39"/>
      <c r="AI1633" s="39"/>
      <c r="AJ1633" s="39"/>
      <c r="AK1633" s="39"/>
      <c r="AL1633" s="39"/>
      <c r="AM1633" s="39">
        <v>449.5</v>
      </c>
      <c r="AN1633" s="39">
        <v>453.9</v>
      </c>
      <c r="AO1633" s="39"/>
      <c r="AP1633" s="39"/>
      <c r="AQ1633" s="39"/>
      <c r="AR1633" s="39"/>
      <c r="AS1633" s="39"/>
      <c r="AT1633" s="39"/>
      <c r="AU1633" s="39">
        <v>764.45</v>
      </c>
      <c r="AV1633" s="39">
        <v>772</v>
      </c>
      <c r="AW1633" s="75" t="s">
        <v>33</v>
      </c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</row>
    <row r="1634" spans="1:63" ht="15.75">
      <c r="A1634" s="62"/>
      <c r="B1634" s="9">
        <v>2016</v>
      </c>
      <c r="C1634" s="39">
        <v>941</v>
      </c>
      <c r="D1634" s="39">
        <v>954.64449999999999</v>
      </c>
      <c r="E1634" s="39">
        <v>1425.5</v>
      </c>
      <c r="F1634" s="39">
        <v>1446.16975</v>
      </c>
      <c r="G1634" s="39"/>
      <c r="H1634" s="39"/>
      <c r="I1634" s="39">
        <v>22</v>
      </c>
      <c r="J1634" s="39">
        <v>22.318999999999999</v>
      </c>
      <c r="K1634" s="39"/>
      <c r="L1634" s="39"/>
      <c r="M1634" s="39"/>
      <c r="N1634" s="39"/>
      <c r="O1634" s="39"/>
      <c r="P1634" s="39"/>
      <c r="Q1634" s="39">
        <v>1215.6849999999999</v>
      </c>
      <c r="R1634" s="39">
        <v>1233.3124325000001</v>
      </c>
      <c r="S1634" s="39"/>
      <c r="T1634" s="39"/>
      <c r="U1634" s="39"/>
      <c r="V1634" s="39"/>
      <c r="W1634" s="39"/>
      <c r="X1634" s="39"/>
      <c r="Y1634" s="39">
        <v>240</v>
      </c>
      <c r="Z1634" s="39">
        <v>97.391999999999996</v>
      </c>
      <c r="AA1634" s="39"/>
      <c r="AB1634" s="39"/>
      <c r="AC1634" s="39"/>
      <c r="AD1634" s="39"/>
      <c r="AE1634" s="39">
        <v>5</v>
      </c>
      <c r="AF1634" s="39">
        <v>5072.5</v>
      </c>
      <c r="AG1634" s="39"/>
      <c r="AH1634" s="39"/>
      <c r="AI1634" s="39"/>
      <c r="AJ1634" s="39"/>
      <c r="AK1634" s="39">
        <v>10</v>
      </c>
      <c r="AL1634" s="39">
        <v>10.145</v>
      </c>
      <c r="AM1634" s="39">
        <v>3260</v>
      </c>
      <c r="AN1634" s="39">
        <v>3307.27</v>
      </c>
      <c r="AO1634" s="39"/>
      <c r="AP1634" s="39"/>
      <c r="AQ1634" s="39"/>
      <c r="AR1634" s="39"/>
      <c r="AS1634" s="39"/>
      <c r="AT1634" s="39"/>
      <c r="AU1634" s="39">
        <v>7119.1849999999995</v>
      </c>
      <c r="AV1634" s="39">
        <v>12143.7526825</v>
      </c>
      <c r="AW1634" s="75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</row>
    <row r="1635" spans="1:63" ht="15.75">
      <c r="A1635" s="62"/>
      <c r="B1635" s="9">
        <v>2017</v>
      </c>
      <c r="C1635" s="39">
        <v>3062.5</v>
      </c>
      <c r="D1635" s="39">
        <v>3215</v>
      </c>
      <c r="E1635" s="39">
        <v>1703.24</v>
      </c>
      <c r="F1635" s="39">
        <v>4436</v>
      </c>
      <c r="G1635" s="39">
        <v>0</v>
      </c>
      <c r="H1635" s="39">
        <v>0</v>
      </c>
      <c r="I1635" s="39">
        <v>1436.5</v>
      </c>
      <c r="J1635" s="39">
        <v>1510</v>
      </c>
      <c r="K1635" s="39">
        <v>0</v>
      </c>
      <c r="L1635" s="39">
        <v>0</v>
      </c>
      <c r="M1635" s="39">
        <v>0</v>
      </c>
      <c r="N1635" s="39">
        <v>0</v>
      </c>
      <c r="O1635" s="39">
        <v>0</v>
      </c>
      <c r="P1635" s="39">
        <v>0</v>
      </c>
      <c r="Q1635" s="39">
        <v>2065.1999999999998</v>
      </c>
      <c r="R1635" s="39">
        <v>2217</v>
      </c>
      <c r="S1635" s="39">
        <v>0</v>
      </c>
      <c r="T1635" s="39">
        <v>0</v>
      </c>
      <c r="U1635" s="39">
        <v>0</v>
      </c>
      <c r="V1635" s="39">
        <v>0</v>
      </c>
      <c r="W1635" s="39">
        <v>0</v>
      </c>
      <c r="X1635" s="39">
        <v>0</v>
      </c>
      <c r="Y1635" s="39">
        <v>164</v>
      </c>
      <c r="Z1635" s="39">
        <v>17.2</v>
      </c>
      <c r="AA1635" s="39">
        <v>90.28</v>
      </c>
      <c r="AB1635" s="39">
        <v>942</v>
      </c>
      <c r="AC1635" s="39">
        <v>0</v>
      </c>
      <c r="AD1635" s="39">
        <v>0</v>
      </c>
      <c r="AE1635" s="39">
        <v>17.149999999999999</v>
      </c>
      <c r="AF1635" s="39">
        <v>431</v>
      </c>
      <c r="AG1635" s="39">
        <v>59.98</v>
      </c>
      <c r="AH1635" s="39">
        <v>62</v>
      </c>
      <c r="AI1635" s="39">
        <v>0</v>
      </c>
      <c r="AJ1635" s="39">
        <v>0</v>
      </c>
      <c r="AK1635" s="39">
        <v>0</v>
      </c>
      <c r="AL1635" s="39">
        <v>0</v>
      </c>
      <c r="AM1635" s="39">
        <v>18</v>
      </c>
      <c r="AN1635" s="39">
        <v>8</v>
      </c>
      <c r="AO1635" s="39">
        <v>0</v>
      </c>
      <c r="AP1635" s="39">
        <v>0</v>
      </c>
      <c r="AQ1635" s="39">
        <v>0</v>
      </c>
      <c r="AR1635" s="39">
        <v>0</v>
      </c>
      <c r="AS1635" s="39">
        <v>230</v>
      </c>
      <c r="AT1635" s="39">
        <v>242</v>
      </c>
      <c r="AU1635" s="39">
        <v>8843.85</v>
      </c>
      <c r="AV1635" s="39">
        <v>13152.2</v>
      </c>
      <c r="AW1635" s="75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</row>
    <row r="1636" spans="1:63" ht="15.75">
      <c r="A1636" s="62" t="s">
        <v>34</v>
      </c>
      <c r="B1636" s="9">
        <v>2015</v>
      </c>
      <c r="C1636" s="39"/>
      <c r="D1636" s="39"/>
      <c r="E1636" s="39">
        <v>337</v>
      </c>
      <c r="F1636" s="39">
        <v>281</v>
      </c>
      <c r="G1636" s="39">
        <v>1</v>
      </c>
      <c r="H1636" s="39">
        <v>4</v>
      </c>
      <c r="I1636" s="39">
        <v>410.3</v>
      </c>
      <c r="J1636" s="39">
        <v>134.99157</v>
      </c>
      <c r="K1636" s="39">
        <v>50</v>
      </c>
      <c r="L1636" s="39">
        <v>80.259850450000002</v>
      </c>
      <c r="M1636" s="39"/>
      <c r="N1636" s="39"/>
      <c r="O1636" s="39"/>
      <c r="P1636" s="39"/>
      <c r="Q1636" s="39">
        <v>6075</v>
      </c>
      <c r="R1636" s="39">
        <v>4918</v>
      </c>
      <c r="S1636" s="39">
        <v>12</v>
      </c>
      <c r="T1636" s="39">
        <v>28.08</v>
      </c>
      <c r="U1636" s="39"/>
      <c r="V1636" s="39"/>
      <c r="W1636" s="39"/>
      <c r="X1636" s="39"/>
      <c r="Y1636" s="39"/>
      <c r="Z1636" s="39"/>
      <c r="AA1636" s="39">
        <v>0</v>
      </c>
      <c r="AB1636" s="39">
        <v>0</v>
      </c>
      <c r="AC1636" s="39"/>
      <c r="AD1636" s="39"/>
      <c r="AE1636" s="39">
        <v>45</v>
      </c>
      <c r="AF1636" s="39">
        <v>60</v>
      </c>
      <c r="AG1636" s="39">
        <v>124</v>
      </c>
      <c r="AH1636" s="39">
        <v>87</v>
      </c>
      <c r="AI1636" s="39">
        <v>5244.66</v>
      </c>
      <c r="AJ1636" s="39">
        <v>2366.5068000000001</v>
      </c>
      <c r="AK1636" s="39"/>
      <c r="AL1636" s="39"/>
      <c r="AM1636" s="39">
        <v>2905</v>
      </c>
      <c r="AN1636" s="39">
        <v>2066.1019999999999</v>
      </c>
      <c r="AO1636" s="39">
        <v>48</v>
      </c>
      <c r="AP1636" s="39">
        <v>43</v>
      </c>
      <c r="AQ1636" s="39"/>
      <c r="AR1636" s="39"/>
      <c r="AS1636" s="39">
        <v>482</v>
      </c>
      <c r="AT1636" s="39">
        <v>318</v>
      </c>
      <c r="AU1636" s="39">
        <v>15733.96</v>
      </c>
      <c r="AV1636" s="39">
        <v>10386.94022045</v>
      </c>
      <c r="AW1636" s="75" t="s">
        <v>35</v>
      </c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</row>
    <row r="1637" spans="1:63" ht="15.75">
      <c r="A1637" s="62"/>
      <c r="B1637" s="9">
        <v>2016</v>
      </c>
      <c r="C1637" s="39">
        <v>1855.22</v>
      </c>
      <c r="D1637" s="39">
        <v>2018.1405359999999</v>
      </c>
      <c r="E1637" s="39">
        <v>275</v>
      </c>
      <c r="F1637" s="39">
        <v>141</v>
      </c>
      <c r="G1637" s="39">
        <v>8</v>
      </c>
      <c r="H1637" s="39">
        <v>8</v>
      </c>
      <c r="I1637" s="39">
        <v>188.5</v>
      </c>
      <c r="J1637" s="39">
        <v>82.347579999999994</v>
      </c>
      <c r="K1637" s="39">
        <v>361.82499999999999</v>
      </c>
      <c r="L1637" s="39">
        <v>410.7305839</v>
      </c>
      <c r="M1637" s="39"/>
      <c r="N1637" s="39"/>
      <c r="O1637" s="39"/>
      <c r="P1637" s="39"/>
      <c r="Q1637" s="39">
        <v>6849</v>
      </c>
      <c r="R1637" s="39">
        <v>4857</v>
      </c>
      <c r="S1637" s="39">
        <v>120</v>
      </c>
      <c r="T1637" s="39">
        <v>121.74</v>
      </c>
      <c r="U1637" s="39"/>
      <c r="V1637" s="39"/>
      <c r="W1637" s="39"/>
      <c r="X1637" s="39"/>
      <c r="Y1637" s="39"/>
      <c r="Z1637" s="39"/>
      <c r="AA1637" s="39">
        <v>0</v>
      </c>
      <c r="AB1637" s="39">
        <v>0</v>
      </c>
      <c r="AC1637" s="39"/>
      <c r="AD1637" s="39"/>
      <c r="AE1637" s="39">
        <v>28</v>
      </c>
      <c r="AF1637" s="39">
        <v>6</v>
      </c>
      <c r="AG1637" s="39">
        <v>95</v>
      </c>
      <c r="AH1637" s="39">
        <v>100</v>
      </c>
      <c r="AI1637" s="40">
        <v>1962</v>
      </c>
      <c r="AJ1637" s="41">
        <v>1865</v>
      </c>
      <c r="AK1637" s="39"/>
      <c r="AL1637" s="39"/>
      <c r="AM1637" s="39">
        <v>3399</v>
      </c>
      <c r="AN1637" s="39">
        <v>4165.1431441486693</v>
      </c>
      <c r="AO1637" s="39"/>
      <c r="AP1637" s="39"/>
      <c r="AQ1637" s="39"/>
      <c r="AR1637" s="39"/>
      <c r="AS1637" s="39"/>
      <c r="AT1637" s="39"/>
      <c r="AU1637" s="39">
        <v>15141.545</v>
      </c>
      <c r="AV1637" s="39">
        <v>13775.10184404867</v>
      </c>
      <c r="AW1637" s="75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</row>
    <row r="1638" spans="1:63" ht="15.75">
      <c r="A1638" s="62"/>
      <c r="B1638" s="9">
        <v>2017</v>
      </c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9"/>
      <c r="R1638" s="39"/>
      <c r="S1638" s="39"/>
      <c r="T1638" s="39"/>
      <c r="U1638" s="39"/>
      <c r="V1638" s="39"/>
      <c r="W1638" s="39"/>
      <c r="X1638" s="39"/>
      <c r="Y1638" s="39"/>
      <c r="Z1638" s="39"/>
      <c r="AA1638" s="39"/>
      <c r="AB1638" s="39"/>
      <c r="AC1638" s="39"/>
      <c r="AD1638" s="39"/>
      <c r="AE1638" s="39"/>
      <c r="AF1638" s="39"/>
      <c r="AG1638" s="39"/>
      <c r="AH1638" s="39"/>
      <c r="AI1638" s="39"/>
      <c r="AJ1638" s="39"/>
      <c r="AK1638" s="39"/>
      <c r="AL1638" s="39"/>
      <c r="AM1638" s="39"/>
      <c r="AN1638" s="39"/>
      <c r="AO1638" s="39"/>
      <c r="AP1638" s="39"/>
      <c r="AQ1638" s="39"/>
      <c r="AR1638" s="39"/>
      <c r="AS1638" s="39"/>
      <c r="AT1638" s="39"/>
      <c r="AU1638" s="39"/>
      <c r="AV1638" s="39"/>
      <c r="AW1638" s="75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</row>
    <row r="1639" spans="1:63" ht="15.75">
      <c r="A1639" s="62" t="s">
        <v>93</v>
      </c>
      <c r="B1639" s="9">
        <v>2015</v>
      </c>
      <c r="C1639" s="39"/>
      <c r="D1639" s="39"/>
      <c r="E1639" s="39">
        <v>364</v>
      </c>
      <c r="F1639" s="39">
        <v>208</v>
      </c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9"/>
      <c r="R1639" s="39"/>
      <c r="S1639" s="39"/>
      <c r="T1639" s="39"/>
      <c r="U1639" s="39"/>
      <c r="V1639" s="39"/>
      <c r="W1639" s="39"/>
      <c r="X1639" s="39"/>
      <c r="Y1639" s="39"/>
      <c r="Z1639" s="39"/>
      <c r="AA1639" s="39"/>
      <c r="AB1639" s="39"/>
      <c r="AC1639" s="39"/>
      <c r="AD1639" s="39"/>
      <c r="AE1639" s="39"/>
      <c r="AF1639" s="39"/>
      <c r="AG1639" s="39"/>
      <c r="AH1639" s="39"/>
      <c r="AI1639" s="39"/>
      <c r="AJ1639" s="39"/>
      <c r="AK1639" s="39"/>
      <c r="AL1639" s="39"/>
      <c r="AM1639" s="39"/>
      <c r="AN1639" s="39"/>
      <c r="AO1639" s="39"/>
      <c r="AP1639" s="39"/>
      <c r="AQ1639" s="39"/>
      <c r="AR1639" s="39"/>
      <c r="AS1639" s="39"/>
      <c r="AT1639" s="39"/>
      <c r="AU1639" s="39">
        <v>364</v>
      </c>
      <c r="AV1639" s="39">
        <v>208</v>
      </c>
      <c r="AW1639" s="75" t="s">
        <v>129</v>
      </c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</row>
    <row r="1640" spans="1:63" ht="15.75">
      <c r="A1640" s="62"/>
      <c r="B1640" s="9">
        <v>2016</v>
      </c>
      <c r="C1640" s="39"/>
      <c r="D1640" s="39"/>
      <c r="E1640" s="39">
        <v>902</v>
      </c>
      <c r="F1640" s="39">
        <v>737</v>
      </c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9"/>
      <c r="R1640" s="39"/>
      <c r="S1640" s="39"/>
      <c r="T1640" s="39"/>
      <c r="U1640" s="39"/>
      <c r="V1640" s="39"/>
      <c r="W1640" s="39"/>
      <c r="X1640" s="39"/>
      <c r="Y1640" s="39"/>
      <c r="Z1640" s="39"/>
      <c r="AA1640" s="39"/>
      <c r="AB1640" s="39"/>
      <c r="AC1640" s="39"/>
      <c r="AD1640" s="39"/>
      <c r="AE1640" s="39"/>
      <c r="AF1640" s="39"/>
      <c r="AG1640" s="39"/>
      <c r="AH1640" s="39"/>
      <c r="AI1640" s="39"/>
      <c r="AJ1640" s="39"/>
      <c r="AK1640" s="39"/>
      <c r="AL1640" s="39"/>
      <c r="AM1640" s="39"/>
      <c r="AN1640" s="39"/>
      <c r="AO1640" s="39"/>
      <c r="AP1640" s="39"/>
      <c r="AQ1640" s="39"/>
      <c r="AR1640" s="39"/>
      <c r="AS1640" s="39"/>
      <c r="AT1640" s="39"/>
      <c r="AU1640" s="39">
        <v>902</v>
      </c>
      <c r="AV1640" s="39">
        <v>737</v>
      </c>
      <c r="AW1640" s="75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</row>
    <row r="1641" spans="1:63" ht="15.75">
      <c r="A1641" s="62"/>
      <c r="B1641" s="9">
        <v>2017</v>
      </c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9"/>
      <c r="R1641" s="39"/>
      <c r="S1641" s="39"/>
      <c r="T1641" s="39"/>
      <c r="U1641" s="39"/>
      <c r="V1641" s="39"/>
      <c r="W1641" s="39"/>
      <c r="X1641" s="39"/>
      <c r="Y1641" s="39"/>
      <c r="Z1641" s="39"/>
      <c r="AA1641" s="39"/>
      <c r="AB1641" s="39"/>
      <c r="AC1641" s="39"/>
      <c r="AD1641" s="39"/>
      <c r="AE1641" s="39"/>
      <c r="AF1641" s="39"/>
      <c r="AG1641" s="39"/>
      <c r="AH1641" s="39"/>
      <c r="AI1641" s="39"/>
      <c r="AJ1641" s="39"/>
      <c r="AK1641" s="39"/>
      <c r="AL1641" s="39"/>
      <c r="AM1641" s="39"/>
      <c r="AN1641" s="39"/>
      <c r="AO1641" s="39"/>
      <c r="AP1641" s="39"/>
      <c r="AQ1641" s="39"/>
      <c r="AR1641" s="39"/>
      <c r="AS1641" s="39"/>
      <c r="AT1641" s="39"/>
      <c r="AU1641" s="39"/>
      <c r="AV1641" s="39"/>
      <c r="AW1641" s="75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</row>
    <row r="1642" spans="1:63" ht="15.75">
      <c r="A1642" s="62" t="s">
        <v>38</v>
      </c>
      <c r="B1642" s="9">
        <v>2015</v>
      </c>
      <c r="C1642" s="39"/>
      <c r="D1642" s="39"/>
      <c r="E1642" s="39">
        <v>300</v>
      </c>
      <c r="F1642" s="39">
        <v>154.3739279588336</v>
      </c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9"/>
      <c r="R1642" s="39"/>
      <c r="S1642" s="39"/>
      <c r="T1642" s="39"/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39"/>
      <c r="AE1642" s="39"/>
      <c r="AF1642" s="39"/>
      <c r="AG1642" s="39"/>
      <c r="AH1642" s="39"/>
      <c r="AI1642" s="39"/>
      <c r="AJ1642" s="39"/>
      <c r="AK1642" s="39"/>
      <c r="AL1642" s="39"/>
      <c r="AM1642" s="39"/>
      <c r="AN1642" s="39"/>
      <c r="AO1642" s="39"/>
      <c r="AP1642" s="39"/>
      <c r="AQ1642" s="39"/>
      <c r="AR1642" s="39"/>
      <c r="AS1642" s="39"/>
      <c r="AT1642" s="39"/>
      <c r="AU1642" s="39">
        <v>300</v>
      </c>
      <c r="AV1642" s="39">
        <v>154.3739279588336</v>
      </c>
      <c r="AW1642" s="75" t="s">
        <v>39</v>
      </c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</row>
    <row r="1643" spans="1:63" ht="15.75">
      <c r="A1643" s="62"/>
      <c r="B1643" s="9">
        <v>2016</v>
      </c>
      <c r="C1643" s="39"/>
      <c r="D1643" s="39"/>
      <c r="E1643" s="39">
        <v>1187</v>
      </c>
      <c r="F1643" s="39">
        <v>767</v>
      </c>
      <c r="G1643" s="39"/>
      <c r="H1643" s="39"/>
      <c r="I1643" s="39"/>
      <c r="J1643" s="39"/>
      <c r="K1643" s="39">
        <v>120</v>
      </c>
      <c r="L1643" s="39">
        <v>132.88911090000002</v>
      </c>
      <c r="M1643" s="39"/>
      <c r="N1643" s="39"/>
      <c r="O1643" s="39"/>
      <c r="P1643" s="39"/>
      <c r="Q1643" s="39"/>
      <c r="R1643" s="39"/>
      <c r="S1643" s="39"/>
      <c r="T1643" s="39"/>
      <c r="U1643" s="39"/>
      <c r="V1643" s="39"/>
      <c r="W1643" s="39"/>
      <c r="X1643" s="39"/>
      <c r="Y1643" s="39"/>
      <c r="Z1643" s="39"/>
      <c r="AA1643" s="39"/>
      <c r="AB1643" s="39"/>
      <c r="AC1643" s="39"/>
      <c r="AD1643" s="39"/>
      <c r="AE1643" s="39"/>
      <c r="AF1643" s="39"/>
      <c r="AG1643" s="39"/>
      <c r="AH1643" s="39"/>
      <c r="AI1643" s="40"/>
      <c r="AJ1643" s="41"/>
      <c r="AK1643" s="39"/>
      <c r="AL1643" s="39"/>
      <c r="AM1643" s="39"/>
      <c r="AN1643" s="39"/>
      <c r="AO1643" s="39"/>
      <c r="AP1643" s="39"/>
      <c r="AQ1643" s="39"/>
      <c r="AR1643" s="39"/>
      <c r="AS1643" s="39"/>
      <c r="AT1643" s="39"/>
      <c r="AU1643" s="39">
        <v>1307</v>
      </c>
      <c r="AV1643" s="39">
        <v>899.88911089999999</v>
      </c>
      <c r="AW1643" s="75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</row>
    <row r="1644" spans="1:63" ht="15.75">
      <c r="A1644" s="62"/>
      <c r="B1644" s="9">
        <v>2017</v>
      </c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9"/>
      <c r="R1644" s="39"/>
      <c r="S1644" s="39"/>
      <c r="T1644" s="39"/>
      <c r="U1644" s="39"/>
      <c r="V1644" s="39"/>
      <c r="W1644" s="39"/>
      <c r="X1644" s="39"/>
      <c r="Y1644" s="39"/>
      <c r="Z1644" s="39"/>
      <c r="AA1644" s="39"/>
      <c r="AB1644" s="39"/>
      <c r="AC1644" s="39"/>
      <c r="AD1644" s="39"/>
      <c r="AE1644" s="39"/>
      <c r="AF1644" s="39"/>
      <c r="AG1644" s="39"/>
      <c r="AH1644" s="39"/>
      <c r="AI1644" s="39"/>
      <c r="AJ1644" s="39"/>
      <c r="AK1644" s="39"/>
      <c r="AL1644" s="39"/>
      <c r="AM1644" s="39"/>
      <c r="AN1644" s="39"/>
      <c r="AO1644" s="39"/>
      <c r="AP1644" s="39"/>
      <c r="AQ1644" s="39"/>
      <c r="AR1644" s="39"/>
      <c r="AS1644" s="39"/>
      <c r="AT1644" s="39"/>
      <c r="AU1644" s="39"/>
      <c r="AV1644" s="39"/>
      <c r="AW1644" s="75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</row>
    <row r="1645" spans="1:63" s="48" customFormat="1" ht="15.75">
      <c r="A1645" s="62" t="s">
        <v>95</v>
      </c>
      <c r="B1645" s="9">
        <v>2015</v>
      </c>
      <c r="C1645" s="39">
        <v>0</v>
      </c>
      <c r="D1645" s="39">
        <v>0</v>
      </c>
      <c r="E1645" s="39">
        <v>93</v>
      </c>
      <c r="F1645" s="39">
        <v>58</v>
      </c>
      <c r="G1645" s="39">
        <v>0</v>
      </c>
      <c r="H1645" s="39">
        <v>0</v>
      </c>
      <c r="I1645" s="39"/>
      <c r="J1645" s="39"/>
      <c r="K1645" s="39"/>
      <c r="L1645" s="39"/>
      <c r="M1645" s="39"/>
      <c r="N1645" s="39"/>
      <c r="O1645" s="39"/>
      <c r="P1645" s="39"/>
      <c r="Q1645" s="39"/>
      <c r="R1645" s="39"/>
      <c r="S1645" s="39"/>
      <c r="T1645" s="39"/>
      <c r="U1645" s="39"/>
      <c r="V1645" s="39"/>
      <c r="W1645" s="39"/>
      <c r="X1645" s="39"/>
      <c r="Y1645" s="39"/>
      <c r="Z1645" s="39"/>
      <c r="AA1645" s="39"/>
      <c r="AB1645" s="39"/>
      <c r="AC1645" s="39"/>
      <c r="AD1645" s="39"/>
      <c r="AE1645" s="39"/>
      <c r="AF1645" s="39"/>
      <c r="AG1645" s="39"/>
      <c r="AH1645" s="39"/>
      <c r="AI1645" s="39"/>
      <c r="AJ1645" s="39"/>
      <c r="AK1645" s="39"/>
      <c r="AL1645" s="39"/>
      <c r="AM1645" s="39"/>
      <c r="AN1645" s="39"/>
      <c r="AO1645" s="39"/>
      <c r="AP1645" s="39"/>
      <c r="AQ1645" s="39"/>
      <c r="AR1645" s="39"/>
      <c r="AS1645" s="39">
        <v>589</v>
      </c>
      <c r="AT1645" s="39">
        <v>823</v>
      </c>
      <c r="AU1645" s="39">
        <v>682</v>
      </c>
      <c r="AV1645" s="39">
        <v>881</v>
      </c>
      <c r="AW1645" s="75" t="s">
        <v>41</v>
      </c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56"/>
      <c r="BK1645" s="56"/>
    </row>
    <row r="1646" spans="1:63" s="48" customFormat="1" ht="15.75">
      <c r="A1646" s="62"/>
      <c r="B1646" s="9">
        <v>2016</v>
      </c>
      <c r="C1646" s="39">
        <v>0</v>
      </c>
      <c r="D1646" s="39">
        <v>0</v>
      </c>
      <c r="E1646" s="39">
        <v>11</v>
      </c>
      <c r="F1646" s="39">
        <v>9</v>
      </c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9"/>
      <c r="R1646" s="39"/>
      <c r="S1646" s="39"/>
      <c r="T1646" s="39"/>
      <c r="U1646" s="39"/>
      <c r="V1646" s="39"/>
      <c r="W1646" s="39"/>
      <c r="X1646" s="39"/>
      <c r="Y1646" s="39"/>
      <c r="Z1646" s="39"/>
      <c r="AA1646" s="39"/>
      <c r="AB1646" s="39"/>
      <c r="AC1646" s="39"/>
      <c r="AD1646" s="39"/>
      <c r="AE1646" s="39"/>
      <c r="AF1646" s="39"/>
      <c r="AG1646" s="39"/>
      <c r="AH1646" s="39"/>
      <c r="AI1646" s="39"/>
      <c r="AJ1646" s="39"/>
      <c r="AK1646" s="39"/>
      <c r="AL1646" s="39"/>
      <c r="AM1646" s="39"/>
      <c r="AN1646" s="39"/>
      <c r="AO1646" s="39"/>
      <c r="AP1646" s="39"/>
      <c r="AQ1646" s="39"/>
      <c r="AR1646" s="39"/>
      <c r="AS1646" s="39">
        <v>11</v>
      </c>
      <c r="AT1646" s="39">
        <v>7</v>
      </c>
      <c r="AU1646" s="39">
        <v>22</v>
      </c>
      <c r="AV1646" s="39">
        <v>16</v>
      </c>
      <c r="AW1646" s="75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56"/>
      <c r="BK1646" s="56"/>
    </row>
    <row r="1647" spans="1:63" s="48" customFormat="1" ht="15.75">
      <c r="A1647" s="62"/>
      <c r="B1647" s="9">
        <v>2017</v>
      </c>
      <c r="C1647" s="39"/>
      <c r="D1647" s="39"/>
      <c r="E1647" s="39">
        <v>4.6500000000000004</v>
      </c>
      <c r="F1647" s="39">
        <v>2.2438000000000002</v>
      </c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9"/>
      <c r="R1647" s="39"/>
      <c r="S1647" s="39"/>
      <c r="T1647" s="39"/>
      <c r="U1647" s="39"/>
      <c r="V1647" s="39"/>
      <c r="W1647" s="39"/>
      <c r="X1647" s="39"/>
      <c r="Y1647" s="39"/>
      <c r="Z1647" s="39"/>
      <c r="AA1647" s="39"/>
      <c r="AB1647" s="39"/>
      <c r="AC1647" s="39"/>
      <c r="AD1647" s="39"/>
      <c r="AE1647" s="39"/>
      <c r="AF1647" s="39"/>
      <c r="AG1647" s="39"/>
      <c r="AH1647" s="39"/>
      <c r="AI1647" s="39">
        <v>3.3780000000000001</v>
      </c>
      <c r="AJ1647" s="39">
        <v>9.2638000000000016</v>
      </c>
      <c r="AK1647" s="39"/>
      <c r="AL1647" s="39"/>
      <c r="AM1647" s="39"/>
      <c r="AN1647" s="39"/>
      <c r="AO1647" s="39"/>
      <c r="AP1647" s="39"/>
      <c r="AQ1647" s="39"/>
      <c r="AR1647" s="39"/>
      <c r="AS1647" s="39">
        <v>2.2999999999999998</v>
      </c>
      <c r="AT1647" s="39">
        <v>0.15340000000000001</v>
      </c>
      <c r="AU1647" s="39">
        <v>10.327999999999999</v>
      </c>
      <c r="AV1647" s="39">
        <v>11.661</v>
      </c>
      <c r="AW1647" s="75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56"/>
      <c r="BK1647" s="56"/>
    </row>
    <row r="1648" spans="1:63" ht="15.75">
      <c r="A1648" s="62" t="s">
        <v>42</v>
      </c>
      <c r="B1648" s="9">
        <v>2015</v>
      </c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9"/>
      <c r="R1648" s="39"/>
      <c r="S1648" s="39"/>
      <c r="T1648" s="39"/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F1648" s="39"/>
      <c r="AG1648" s="39"/>
      <c r="AH1648" s="39"/>
      <c r="AI1648" s="39"/>
      <c r="AJ1648" s="39"/>
      <c r="AK1648" s="39"/>
      <c r="AL1648" s="39"/>
      <c r="AM1648" s="39"/>
      <c r="AN1648" s="39"/>
      <c r="AO1648" s="39"/>
      <c r="AP1648" s="39"/>
      <c r="AQ1648" s="39"/>
      <c r="AR1648" s="39"/>
      <c r="AS1648" s="39"/>
      <c r="AT1648" s="39"/>
      <c r="AU1648" s="39">
        <v>0</v>
      </c>
      <c r="AV1648" s="39">
        <v>0</v>
      </c>
      <c r="AW1648" s="75" t="s">
        <v>43</v>
      </c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</row>
    <row r="1649" spans="1:61" ht="15.75">
      <c r="A1649" s="62"/>
      <c r="B1649" s="9">
        <v>2016</v>
      </c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9"/>
      <c r="R1649" s="39"/>
      <c r="S1649" s="39"/>
      <c r="T1649" s="39"/>
      <c r="U1649" s="39"/>
      <c r="V1649" s="39"/>
      <c r="W1649" s="39"/>
      <c r="X1649" s="39"/>
      <c r="Y1649" s="39"/>
      <c r="Z1649" s="39"/>
      <c r="AA1649" s="39"/>
      <c r="AB1649" s="39"/>
      <c r="AC1649" s="39"/>
      <c r="AD1649" s="39"/>
      <c r="AE1649" s="39"/>
      <c r="AF1649" s="39"/>
      <c r="AG1649" s="39"/>
      <c r="AH1649" s="39"/>
      <c r="AI1649" s="39"/>
      <c r="AJ1649" s="39"/>
      <c r="AK1649" s="39"/>
      <c r="AL1649" s="39"/>
      <c r="AM1649" s="39"/>
      <c r="AN1649" s="39"/>
      <c r="AO1649" s="39"/>
      <c r="AP1649" s="39"/>
      <c r="AQ1649" s="39"/>
      <c r="AR1649" s="39"/>
      <c r="AS1649" s="39"/>
      <c r="AT1649" s="39"/>
      <c r="AU1649" s="39">
        <v>0</v>
      </c>
      <c r="AV1649" s="39">
        <v>0</v>
      </c>
      <c r="AW1649" s="75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</row>
    <row r="1650" spans="1:61" ht="15.75">
      <c r="A1650" s="62"/>
      <c r="B1650" s="9">
        <v>2017</v>
      </c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9"/>
      <c r="R1650" s="39"/>
      <c r="S1650" s="39"/>
      <c r="T1650" s="39"/>
      <c r="U1650" s="39"/>
      <c r="V1650" s="39"/>
      <c r="W1650" s="39"/>
      <c r="X1650" s="39"/>
      <c r="Y1650" s="39"/>
      <c r="Z1650" s="39"/>
      <c r="AA1650" s="39"/>
      <c r="AB1650" s="39"/>
      <c r="AC1650" s="39"/>
      <c r="AD1650" s="39"/>
      <c r="AE1650" s="39"/>
      <c r="AF1650" s="39"/>
      <c r="AG1650" s="39"/>
      <c r="AH1650" s="39"/>
      <c r="AI1650" s="39"/>
      <c r="AJ1650" s="39"/>
      <c r="AK1650" s="39"/>
      <c r="AL1650" s="39"/>
      <c r="AM1650" s="39"/>
      <c r="AN1650" s="39"/>
      <c r="AO1650" s="39"/>
      <c r="AP1650" s="39"/>
      <c r="AQ1650" s="39"/>
      <c r="AR1650" s="39"/>
      <c r="AS1650" s="39"/>
      <c r="AT1650" s="39"/>
      <c r="AU1650" s="39"/>
      <c r="AV1650" s="39"/>
      <c r="AW1650" s="75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</row>
    <row r="1651" spans="1:61" ht="15.75">
      <c r="A1651" s="62" t="s">
        <v>44</v>
      </c>
      <c r="B1651" s="9">
        <v>2015</v>
      </c>
      <c r="C1651" s="39"/>
      <c r="D1651" s="39"/>
      <c r="E1651" s="39"/>
      <c r="F1651" s="39">
        <v>1</v>
      </c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9"/>
      <c r="R1651" s="39"/>
      <c r="S1651" s="39"/>
      <c r="T1651" s="39"/>
      <c r="U1651" s="39"/>
      <c r="V1651" s="39"/>
      <c r="W1651" s="39"/>
      <c r="X1651" s="39"/>
      <c r="Y1651" s="39"/>
      <c r="Z1651" s="39"/>
      <c r="AA1651" s="39"/>
      <c r="AB1651" s="39"/>
      <c r="AC1651" s="39"/>
      <c r="AD1651" s="39"/>
      <c r="AE1651" s="39"/>
      <c r="AF1651" s="39"/>
      <c r="AG1651" s="39"/>
      <c r="AH1651" s="39"/>
      <c r="AI1651" s="39"/>
      <c r="AJ1651" s="39"/>
      <c r="AK1651" s="39"/>
      <c r="AL1651" s="39"/>
      <c r="AM1651" s="39"/>
      <c r="AN1651" s="39"/>
      <c r="AO1651" s="39"/>
      <c r="AP1651" s="39"/>
      <c r="AQ1651" s="39"/>
      <c r="AR1651" s="39"/>
      <c r="AS1651" s="39"/>
      <c r="AT1651" s="39"/>
      <c r="AU1651" s="39">
        <v>0</v>
      </c>
      <c r="AV1651" s="39">
        <v>1</v>
      </c>
      <c r="AW1651" s="75" t="s">
        <v>45</v>
      </c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</row>
    <row r="1652" spans="1:61" ht="15.75">
      <c r="A1652" s="62"/>
      <c r="B1652" s="9">
        <v>2016</v>
      </c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9"/>
      <c r="R1652" s="39"/>
      <c r="S1652" s="39"/>
      <c r="T1652" s="39"/>
      <c r="U1652" s="39"/>
      <c r="V1652" s="39"/>
      <c r="W1652" s="39"/>
      <c r="X1652" s="39"/>
      <c r="Y1652" s="39"/>
      <c r="Z1652" s="39"/>
      <c r="AA1652" s="39"/>
      <c r="AB1652" s="39"/>
      <c r="AC1652" s="39"/>
      <c r="AD1652" s="39"/>
      <c r="AE1652" s="39"/>
      <c r="AF1652" s="39"/>
      <c r="AG1652" s="39"/>
      <c r="AH1652" s="39"/>
      <c r="AI1652" s="39"/>
      <c r="AJ1652" s="39"/>
      <c r="AK1652" s="39"/>
      <c r="AL1652" s="39"/>
      <c r="AM1652" s="39"/>
      <c r="AN1652" s="39"/>
      <c r="AO1652" s="39"/>
      <c r="AP1652" s="39"/>
      <c r="AQ1652" s="39"/>
      <c r="AR1652" s="39"/>
      <c r="AS1652" s="39"/>
      <c r="AT1652" s="39"/>
      <c r="AU1652" s="39">
        <v>0</v>
      </c>
      <c r="AV1652" s="39">
        <v>0</v>
      </c>
      <c r="AW1652" s="75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</row>
    <row r="1653" spans="1:61" ht="15.75">
      <c r="A1653" s="62"/>
      <c r="B1653" s="9">
        <v>2017</v>
      </c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9"/>
      <c r="R1653" s="39"/>
      <c r="S1653" s="39"/>
      <c r="T1653" s="39"/>
      <c r="U1653" s="39"/>
      <c r="V1653" s="39"/>
      <c r="W1653" s="39"/>
      <c r="X1653" s="39"/>
      <c r="Y1653" s="39"/>
      <c r="Z1653" s="39"/>
      <c r="AA1653" s="39"/>
      <c r="AB1653" s="39"/>
      <c r="AC1653" s="39"/>
      <c r="AD1653" s="39"/>
      <c r="AE1653" s="39"/>
      <c r="AF1653" s="39"/>
      <c r="AG1653" s="39"/>
      <c r="AH1653" s="39"/>
      <c r="AI1653" s="39"/>
      <c r="AJ1653" s="39"/>
      <c r="AK1653" s="39"/>
      <c r="AL1653" s="39"/>
      <c r="AM1653" s="39"/>
      <c r="AN1653" s="39"/>
      <c r="AO1653" s="39"/>
      <c r="AP1653" s="39"/>
      <c r="AQ1653" s="39"/>
      <c r="AR1653" s="39"/>
      <c r="AS1653" s="39"/>
      <c r="AT1653" s="39"/>
      <c r="AU1653" s="39"/>
      <c r="AV1653" s="39"/>
      <c r="AW1653" s="75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</row>
    <row r="1654" spans="1:61" ht="15.75">
      <c r="A1654" s="62" t="s">
        <v>46</v>
      </c>
      <c r="B1654" s="9">
        <v>2015</v>
      </c>
      <c r="C1654" s="39">
        <v>86</v>
      </c>
      <c r="D1654" s="39">
        <v>51</v>
      </c>
      <c r="E1654" s="39">
        <v>103</v>
      </c>
      <c r="F1654" s="39">
        <v>104</v>
      </c>
      <c r="G1654" s="39">
        <v>20</v>
      </c>
      <c r="H1654" s="39">
        <v>17</v>
      </c>
      <c r="I1654" s="39"/>
      <c r="J1654" s="39"/>
      <c r="K1654" s="39"/>
      <c r="L1654" s="39"/>
      <c r="M1654" s="39"/>
      <c r="N1654" s="39"/>
      <c r="O1654" s="39"/>
      <c r="P1654" s="39"/>
      <c r="Q1654" s="39">
        <v>203</v>
      </c>
      <c r="R1654" s="39">
        <v>154</v>
      </c>
      <c r="S1654" s="39"/>
      <c r="T1654" s="39"/>
      <c r="U1654" s="39"/>
      <c r="V1654" s="39"/>
      <c r="W1654" s="39"/>
      <c r="X1654" s="39"/>
      <c r="Y1654" s="39"/>
      <c r="Z1654" s="39"/>
      <c r="AA1654" s="39">
        <v>310</v>
      </c>
      <c r="AB1654" s="39">
        <v>281</v>
      </c>
      <c r="AC1654" s="39"/>
      <c r="AD1654" s="39"/>
      <c r="AE1654" s="39"/>
      <c r="AF1654" s="39">
        <v>0</v>
      </c>
      <c r="AG1654" s="39"/>
      <c r="AH1654" s="39"/>
      <c r="AI1654" s="39"/>
      <c r="AJ1654" s="39"/>
      <c r="AK1654" s="39"/>
      <c r="AL1654" s="39"/>
      <c r="AM1654" s="39">
        <v>1</v>
      </c>
      <c r="AN1654" s="39">
        <v>3</v>
      </c>
      <c r="AO1654" s="39"/>
      <c r="AP1654" s="39"/>
      <c r="AQ1654" s="39"/>
      <c r="AR1654" s="39"/>
      <c r="AS1654" s="39">
        <v>24</v>
      </c>
      <c r="AT1654" s="39">
        <v>50</v>
      </c>
      <c r="AU1654" s="39">
        <v>747</v>
      </c>
      <c r="AV1654" s="39">
        <v>660</v>
      </c>
      <c r="AW1654" s="75" t="s">
        <v>47</v>
      </c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</row>
    <row r="1655" spans="1:61" ht="15.75">
      <c r="A1655" s="62"/>
      <c r="B1655" s="9">
        <v>2016</v>
      </c>
      <c r="C1655" s="39">
        <v>45</v>
      </c>
      <c r="D1655" s="39">
        <v>27</v>
      </c>
      <c r="E1655" s="39">
        <v>264</v>
      </c>
      <c r="F1655" s="39">
        <v>200</v>
      </c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9">
        <v>256</v>
      </c>
      <c r="R1655" s="39">
        <v>170</v>
      </c>
      <c r="S1655" s="39"/>
      <c r="T1655" s="39"/>
      <c r="U1655" s="39"/>
      <c r="V1655" s="39"/>
      <c r="W1655" s="39"/>
      <c r="X1655" s="39"/>
      <c r="Y1655" s="39"/>
      <c r="Z1655" s="39">
        <v>1</v>
      </c>
      <c r="AA1655" s="39">
        <v>254</v>
      </c>
      <c r="AB1655" s="39">
        <v>229</v>
      </c>
      <c r="AC1655" s="39"/>
      <c r="AD1655" s="39"/>
      <c r="AE1655" s="39">
        <v>25</v>
      </c>
      <c r="AF1655" s="39">
        <v>18</v>
      </c>
      <c r="AG1655" s="39"/>
      <c r="AH1655" s="39"/>
      <c r="AI1655" s="39"/>
      <c r="AJ1655" s="39"/>
      <c r="AK1655" s="39"/>
      <c r="AL1655" s="39"/>
      <c r="AM1655" s="39">
        <v>25</v>
      </c>
      <c r="AN1655" s="39">
        <v>11</v>
      </c>
      <c r="AO1655" s="39"/>
      <c r="AP1655" s="39"/>
      <c r="AQ1655" s="39"/>
      <c r="AR1655" s="39"/>
      <c r="AS1655" s="39"/>
      <c r="AT1655" s="39"/>
      <c r="AU1655" s="39">
        <v>869</v>
      </c>
      <c r="AV1655" s="39">
        <v>656</v>
      </c>
      <c r="AW1655" s="75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</row>
    <row r="1656" spans="1:61" ht="15.75">
      <c r="A1656" s="62"/>
      <c r="B1656" s="9">
        <v>2017</v>
      </c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9"/>
      <c r="R1656" s="39"/>
      <c r="S1656" s="39"/>
      <c r="T1656" s="39"/>
      <c r="U1656" s="39"/>
      <c r="V1656" s="39"/>
      <c r="W1656" s="39"/>
      <c r="X1656" s="39"/>
      <c r="Y1656" s="39"/>
      <c r="Z1656" s="39"/>
      <c r="AA1656" s="39"/>
      <c r="AB1656" s="39"/>
      <c r="AC1656" s="39"/>
      <c r="AD1656" s="39"/>
      <c r="AE1656" s="39"/>
      <c r="AF1656" s="39"/>
      <c r="AG1656" s="39"/>
      <c r="AH1656" s="39"/>
      <c r="AI1656" s="39"/>
      <c r="AJ1656" s="39"/>
      <c r="AK1656" s="39"/>
      <c r="AL1656" s="39"/>
      <c r="AM1656" s="39"/>
      <c r="AN1656" s="39"/>
      <c r="AO1656" s="39"/>
      <c r="AP1656" s="39"/>
      <c r="AQ1656" s="39"/>
      <c r="AR1656" s="39"/>
      <c r="AS1656" s="39"/>
      <c r="AT1656" s="39"/>
      <c r="AU1656" s="39"/>
      <c r="AV1656" s="39"/>
      <c r="AW1656" s="75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</row>
    <row r="1657" spans="1:61" ht="15.75">
      <c r="A1657" s="62" t="s">
        <v>130</v>
      </c>
      <c r="B1657" s="9">
        <v>2015</v>
      </c>
      <c r="C1657" s="39">
        <v>716</v>
      </c>
      <c r="D1657" s="39">
        <v>552</v>
      </c>
      <c r="E1657" s="39">
        <v>152.06</v>
      </c>
      <c r="F1657" s="39">
        <v>231.60689999999997</v>
      </c>
      <c r="G1657" s="39">
        <v>16.548999999999999</v>
      </c>
      <c r="H1657" s="39">
        <v>58.87769999999999</v>
      </c>
      <c r="I1657" s="39">
        <v>114</v>
      </c>
      <c r="J1657" s="39">
        <v>50</v>
      </c>
      <c r="K1657" s="39">
        <v>160</v>
      </c>
      <c r="L1657" s="39">
        <v>150</v>
      </c>
      <c r="M1657" s="39"/>
      <c r="N1657" s="39"/>
      <c r="O1657" s="39"/>
      <c r="P1657" s="39"/>
      <c r="Q1657" s="39">
        <v>253</v>
      </c>
      <c r="R1657" s="39">
        <v>198</v>
      </c>
      <c r="S1657" s="39">
        <v>2132</v>
      </c>
      <c r="T1657" s="39">
        <v>774</v>
      </c>
      <c r="U1657" s="39">
        <v>48</v>
      </c>
      <c r="V1657" s="39">
        <v>60</v>
      </c>
      <c r="W1657" s="39"/>
      <c r="X1657" s="39"/>
      <c r="Y1657" s="39">
        <v>609</v>
      </c>
      <c r="Z1657" s="39">
        <v>121.8</v>
      </c>
      <c r="AA1657" s="39">
        <v>62</v>
      </c>
      <c r="AB1657" s="39">
        <v>87</v>
      </c>
      <c r="AC1657" s="39"/>
      <c r="AD1657" s="39"/>
      <c r="AE1657" s="39">
        <v>137</v>
      </c>
      <c r="AF1657" s="39">
        <v>223</v>
      </c>
      <c r="AG1657" s="39">
        <v>69</v>
      </c>
      <c r="AH1657" s="39">
        <v>83</v>
      </c>
      <c r="AI1657" s="39"/>
      <c r="AJ1657" s="39"/>
      <c r="AK1657" s="39"/>
      <c r="AL1657" s="39"/>
      <c r="AM1657" s="39">
        <v>59</v>
      </c>
      <c r="AN1657" s="39">
        <v>50</v>
      </c>
      <c r="AO1657" s="39">
        <v>5</v>
      </c>
      <c r="AP1657" s="39">
        <v>8</v>
      </c>
      <c r="AQ1657" s="39">
        <v>4</v>
      </c>
      <c r="AR1657" s="39">
        <v>9</v>
      </c>
      <c r="AS1657" s="39"/>
      <c r="AT1657" s="39"/>
      <c r="AU1657" s="39">
        <v>4536.6090000000004</v>
      </c>
      <c r="AV1657" s="39">
        <v>2656.2846</v>
      </c>
      <c r="AW1657" s="75" t="s">
        <v>49</v>
      </c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</row>
    <row r="1658" spans="1:61" ht="15.75">
      <c r="A1658" s="62"/>
      <c r="B1658" s="9">
        <v>2016</v>
      </c>
      <c r="C1658" s="39">
        <v>960</v>
      </c>
      <c r="D1658" s="39">
        <v>638</v>
      </c>
      <c r="E1658" s="39">
        <v>294</v>
      </c>
      <c r="F1658" s="39">
        <v>324</v>
      </c>
      <c r="G1658" s="39">
        <v>6</v>
      </c>
      <c r="H1658" s="39">
        <v>17</v>
      </c>
      <c r="I1658" s="39"/>
      <c r="J1658" s="39">
        <v>1</v>
      </c>
      <c r="K1658" s="39">
        <v>621</v>
      </c>
      <c r="L1658" s="39">
        <v>496</v>
      </c>
      <c r="M1658" s="39"/>
      <c r="N1658" s="39"/>
      <c r="O1658" s="39"/>
      <c r="P1658" s="39"/>
      <c r="Q1658" s="39">
        <v>923</v>
      </c>
      <c r="R1658" s="39">
        <v>480</v>
      </c>
      <c r="S1658" s="39">
        <v>743</v>
      </c>
      <c r="T1658" s="39">
        <v>426</v>
      </c>
      <c r="U1658" s="39">
        <v>182</v>
      </c>
      <c r="V1658" s="39">
        <v>254</v>
      </c>
      <c r="W1658" s="39"/>
      <c r="X1658" s="39"/>
      <c r="Y1658" s="39">
        <v>742</v>
      </c>
      <c r="Z1658" s="39">
        <v>585</v>
      </c>
      <c r="AA1658" s="39">
        <v>4</v>
      </c>
      <c r="AB1658" s="39">
        <v>8</v>
      </c>
      <c r="AC1658" s="39"/>
      <c r="AD1658" s="39"/>
      <c r="AE1658" s="39">
        <v>158</v>
      </c>
      <c r="AF1658" s="39">
        <v>251</v>
      </c>
      <c r="AG1658" s="39">
        <v>40</v>
      </c>
      <c r="AH1658" s="39">
        <v>49</v>
      </c>
      <c r="AI1658" s="39"/>
      <c r="AJ1658" s="39"/>
      <c r="AK1658" s="39">
        <v>24</v>
      </c>
      <c r="AL1658" s="39">
        <v>24</v>
      </c>
      <c r="AM1658" s="39">
        <v>24</v>
      </c>
      <c r="AN1658" s="39">
        <v>17</v>
      </c>
      <c r="AO1658" s="39">
        <v>5</v>
      </c>
      <c r="AP1658" s="39">
        <v>4</v>
      </c>
      <c r="AQ1658" s="39">
        <v>3</v>
      </c>
      <c r="AR1658" s="39">
        <v>9</v>
      </c>
      <c r="AS1658" s="39">
        <v>18</v>
      </c>
      <c r="AT1658" s="39">
        <v>10</v>
      </c>
      <c r="AU1658" s="39">
        <v>4747</v>
      </c>
      <c r="AV1658" s="39">
        <v>3593</v>
      </c>
      <c r="AW1658" s="75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</row>
    <row r="1659" spans="1:61" ht="15.75">
      <c r="A1659" s="62"/>
      <c r="B1659" s="9">
        <v>2017</v>
      </c>
      <c r="C1659" s="39">
        <v>28</v>
      </c>
      <c r="D1659" s="39">
        <v>95</v>
      </c>
      <c r="E1659" s="39">
        <v>532</v>
      </c>
      <c r="F1659" s="39">
        <v>758</v>
      </c>
      <c r="G1659" s="39">
        <v>3</v>
      </c>
      <c r="H1659" s="39">
        <v>2</v>
      </c>
      <c r="I1659" s="39"/>
      <c r="J1659" s="39"/>
      <c r="K1659" s="39"/>
      <c r="L1659" s="39"/>
      <c r="M1659" s="39"/>
      <c r="N1659" s="39"/>
      <c r="O1659" s="39"/>
      <c r="P1659" s="39"/>
      <c r="Q1659" s="39">
        <v>78</v>
      </c>
      <c r="R1659" s="39">
        <v>74</v>
      </c>
      <c r="S1659" s="39"/>
      <c r="T1659" s="39"/>
      <c r="U1659" s="39"/>
      <c r="V1659" s="39"/>
      <c r="W1659" s="39"/>
      <c r="X1659" s="39"/>
      <c r="Y1659" s="39">
        <v>102</v>
      </c>
      <c r="Z1659" s="39">
        <v>439</v>
      </c>
      <c r="AA1659" s="39">
        <v>24</v>
      </c>
      <c r="AB1659" s="39">
        <v>22</v>
      </c>
      <c r="AC1659" s="39"/>
      <c r="AD1659" s="39"/>
      <c r="AE1659" s="39">
        <v>136</v>
      </c>
      <c r="AF1659" s="39">
        <v>116</v>
      </c>
      <c r="AG1659" s="39">
        <v>87</v>
      </c>
      <c r="AH1659" s="39">
        <v>94</v>
      </c>
      <c r="AI1659" s="39"/>
      <c r="AJ1659" s="39"/>
      <c r="AK1659" s="39"/>
      <c r="AL1659" s="39"/>
      <c r="AM1659" s="39"/>
      <c r="AN1659" s="39"/>
      <c r="AO1659" s="39"/>
      <c r="AP1659" s="39"/>
      <c r="AQ1659" s="39"/>
      <c r="AR1659" s="39"/>
      <c r="AS1659" s="39"/>
      <c r="AT1659" s="39"/>
      <c r="AU1659" s="39">
        <v>990</v>
      </c>
      <c r="AV1659" s="39">
        <v>1600</v>
      </c>
      <c r="AW1659" s="75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</row>
    <row r="1660" spans="1:61" ht="15.75">
      <c r="A1660" s="62" t="s">
        <v>50</v>
      </c>
      <c r="B1660" s="9">
        <v>2015</v>
      </c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9"/>
      <c r="R1660" s="39"/>
      <c r="S1660" s="39"/>
      <c r="T1660" s="39"/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F1660" s="39"/>
      <c r="AG1660" s="39"/>
      <c r="AH1660" s="39"/>
      <c r="AI1660" s="39"/>
      <c r="AJ1660" s="39"/>
      <c r="AK1660" s="39"/>
      <c r="AL1660" s="39"/>
      <c r="AM1660" s="39"/>
      <c r="AN1660" s="39"/>
      <c r="AO1660" s="39"/>
      <c r="AP1660" s="39"/>
      <c r="AQ1660" s="39"/>
      <c r="AR1660" s="39"/>
      <c r="AS1660" s="39"/>
      <c r="AT1660" s="39"/>
      <c r="AU1660" s="39">
        <v>0</v>
      </c>
      <c r="AV1660" s="39">
        <v>0</v>
      </c>
      <c r="AW1660" s="75" t="s">
        <v>51</v>
      </c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</row>
    <row r="1661" spans="1:61" ht="15.75">
      <c r="A1661" s="62"/>
      <c r="B1661" s="9">
        <v>2016</v>
      </c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9"/>
      <c r="R1661" s="39"/>
      <c r="S1661" s="39"/>
      <c r="T1661" s="39"/>
      <c r="U1661" s="39"/>
      <c r="V1661" s="39"/>
      <c r="W1661" s="39"/>
      <c r="X1661" s="39"/>
      <c r="Y1661" s="39"/>
      <c r="Z1661" s="39"/>
      <c r="AA1661" s="39"/>
      <c r="AB1661" s="39"/>
      <c r="AC1661" s="39"/>
      <c r="AD1661" s="39"/>
      <c r="AE1661" s="39"/>
      <c r="AF1661" s="39"/>
      <c r="AG1661" s="39"/>
      <c r="AH1661" s="39"/>
      <c r="AI1661" s="39"/>
      <c r="AJ1661" s="39"/>
      <c r="AK1661" s="39"/>
      <c r="AL1661" s="39"/>
      <c r="AM1661" s="39"/>
      <c r="AN1661" s="39"/>
      <c r="AO1661" s="39"/>
      <c r="AP1661" s="39"/>
      <c r="AQ1661" s="39"/>
      <c r="AR1661" s="39"/>
      <c r="AS1661" s="39"/>
      <c r="AT1661" s="39"/>
      <c r="AU1661" s="39">
        <v>0</v>
      </c>
      <c r="AV1661" s="39">
        <v>0</v>
      </c>
      <c r="AW1661" s="75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</row>
    <row r="1662" spans="1:61" ht="15.75">
      <c r="A1662" s="62"/>
      <c r="B1662" s="9">
        <v>2017</v>
      </c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9"/>
      <c r="R1662" s="39"/>
      <c r="S1662" s="39"/>
      <c r="T1662" s="39"/>
      <c r="U1662" s="39"/>
      <c r="V1662" s="39"/>
      <c r="W1662" s="39"/>
      <c r="X1662" s="39"/>
      <c r="Y1662" s="39"/>
      <c r="Z1662" s="39"/>
      <c r="AA1662" s="39"/>
      <c r="AB1662" s="39"/>
      <c r="AC1662" s="39"/>
      <c r="AD1662" s="39"/>
      <c r="AE1662" s="39"/>
      <c r="AF1662" s="39"/>
      <c r="AG1662" s="39"/>
      <c r="AH1662" s="39"/>
      <c r="AI1662" s="39"/>
      <c r="AJ1662" s="39"/>
      <c r="AK1662" s="39"/>
      <c r="AL1662" s="39"/>
      <c r="AM1662" s="39"/>
      <c r="AN1662" s="39"/>
      <c r="AO1662" s="39"/>
      <c r="AP1662" s="39"/>
      <c r="AQ1662" s="39"/>
      <c r="AR1662" s="39"/>
      <c r="AS1662" s="39"/>
      <c r="AT1662" s="39"/>
      <c r="AU1662" s="39"/>
      <c r="AV1662" s="39"/>
      <c r="AW1662" s="75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</row>
    <row r="1663" spans="1:61" ht="15.75">
      <c r="A1663" s="62" t="s">
        <v>52</v>
      </c>
      <c r="B1663" s="9">
        <v>2015</v>
      </c>
      <c r="C1663" s="39">
        <v>9246</v>
      </c>
      <c r="D1663" s="39">
        <v>9083.1695999999993</v>
      </c>
      <c r="E1663" s="39">
        <v>1194</v>
      </c>
      <c r="F1663" s="39">
        <v>1938.2035999999998</v>
      </c>
      <c r="G1663" s="39">
        <v>4</v>
      </c>
      <c r="H1663" s="39">
        <v>4.1044</v>
      </c>
      <c r="I1663" s="39">
        <v>3982</v>
      </c>
      <c r="J1663" s="39">
        <v>6584.1195999999991</v>
      </c>
      <c r="K1663" s="39">
        <v>20643</v>
      </c>
      <c r="L1663" s="39">
        <v>34926.722799999996</v>
      </c>
      <c r="M1663" s="39">
        <v>0</v>
      </c>
      <c r="N1663" s="39">
        <v>0</v>
      </c>
      <c r="O1663" s="39">
        <v>0</v>
      </c>
      <c r="P1663" s="39">
        <v>0</v>
      </c>
      <c r="Q1663" s="39">
        <v>9245</v>
      </c>
      <c r="R1663" s="39">
        <v>9383.7175999999999</v>
      </c>
      <c r="S1663" s="39">
        <v>4728</v>
      </c>
      <c r="T1663" s="39">
        <v>4083.4807999999998</v>
      </c>
      <c r="U1663" s="39">
        <v>4137</v>
      </c>
      <c r="V1663" s="39">
        <v>4491.1403999999993</v>
      </c>
      <c r="W1663" s="39">
        <v>0</v>
      </c>
      <c r="X1663" s="39">
        <v>0</v>
      </c>
      <c r="Y1663" s="39">
        <v>21727</v>
      </c>
      <c r="Z1663" s="39">
        <v>26776.178799999998</v>
      </c>
      <c r="AA1663" s="39">
        <v>0</v>
      </c>
      <c r="AB1663" s="39">
        <v>0</v>
      </c>
      <c r="AC1663" s="39">
        <v>1882</v>
      </c>
      <c r="AD1663" s="39">
        <v>1956.2099999999998</v>
      </c>
      <c r="AE1663" s="39">
        <v>371</v>
      </c>
      <c r="AF1663" s="39">
        <v>491.86599999999999</v>
      </c>
      <c r="AG1663" s="39">
        <v>1377</v>
      </c>
      <c r="AH1663" s="39">
        <v>1364.9115999999999</v>
      </c>
      <c r="AI1663" s="39">
        <v>2429</v>
      </c>
      <c r="AJ1663" s="39">
        <v>2302.3035999999997</v>
      </c>
      <c r="AK1663" s="39">
        <v>7375</v>
      </c>
      <c r="AL1663" s="39">
        <v>11279.9504</v>
      </c>
      <c r="AM1663" s="39"/>
      <c r="AN1663" s="39"/>
      <c r="AO1663" s="39">
        <v>3164</v>
      </c>
      <c r="AP1663" s="39">
        <v>4545.9539999999997</v>
      </c>
      <c r="AQ1663" s="39">
        <v>0</v>
      </c>
      <c r="AR1663" s="39">
        <v>0</v>
      </c>
      <c r="AS1663" s="39">
        <v>448</v>
      </c>
      <c r="AT1663" s="39">
        <v>456.51519999999999</v>
      </c>
      <c r="AU1663" s="39">
        <v>91952</v>
      </c>
      <c r="AV1663" s="39">
        <v>119668.5484</v>
      </c>
      <c r="AW1663" s="75" t="s">
        <v>53</v>
      </c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</row>
    <row r="1664" spans="1:61" ht="15.75">
      <c r="A1664" s="62"/>
      <c r="B1664" s="9">
        <v>2016</v>
      </c>
      <c r="C1664" s="39">
        <v>12556</v>
      </c>
      <c r="D1664" s="39">
        <v>11668.910095429432</v>
      </c>
      <c r="E1664" s="39">
        <v>3275</v>
      </c>
      <c r="F1664" s="39">
        <v>1806.1275740833751</v>
      </c>
      <c r="G1664" s="39">
        <v>9</v>
      </c>
      <c r="H1664" s="39">
        <v>5.62531391260673</v>
      </c>
      <c r="I1664" s="39">
        <v>6050</v>
      </c>
      <c r="J1664" s="39">
        <v>4179.2064289301861</v>
      </c>
      <c r="K1664" s="39">
        <v>19382</v>
      </c>
      <c r="L1664" s="39">
        <v>24534.605725765945</v>
      </c>
      <c r="M1664" s="39">
        <v>0</v>
      </c>
      <c r="N1664" s="39">
        <v>0</v>
      </c>
      <c r="O1664" s="39">
        <v>0</v>
      </c>
      <c r="P1664" s="39">
        <v>0</v>
      </c>
      <c r="Q1664" s="39">
        <v>17291</v>
      </c>
      <c r="R1664" s="39">
        <v>11063.284781516826</v>
      </c>
      <c r="S1664" s="39">
        <v>3608</v>
      </c>
      <c r="T1664" s="39">
        <v>4509.7940733299847</v>
      </c>
      <c r="U1664" s="39">
        <v>6211</v>
      </c>
      <c r="V1664" s="39">
        <v>3279.7589151180309</v>
      </c>
      <c r="W1664" s="39">
        <v>0</v>
      </c>
      <c r="X1664" s="39">
        <v>0</v>
      </c>
      <c r="Y1664" s="39">
        <v>32496</v>
      </c>
      <c r="Z1664" s="39">
        <v>21052.435961828225</v>
      </c>
      <c r="AA1664" s="39">
        <v>6</v>
      </c>
      <c r="AB1664" s="39">
        <v>6.4289301858362631</v>
      </c>
      <c r="AC1664" s="39">
        <v>2687</v>
      </c>
      <c r="AD1664" s="39">
        <v>1608.0361627322952</v>
      </c>
      <c r="AE1664" s="39">
        <v>724</v>
      </c>
      <c r="AF1664" s="39">
        <v>646.50929181315917</v>
      </c>
      <c r="AG1664" s="39">
        <v>4748</v>
      </c>
      <c r="AH1664" s="39">
        <v>3178.2019085886491</v>
      </c>
      <c r="AI1664" s="39">
        <v>2342</v>
      </c>
      <c r="AJ1664" s="39">
        <v>2015.1682571572073</v>
      </c>
      <c r="AK1664" s="39">
        <v>8066</v>
      </c>
      <c r="AL1664" s="39">
        <v>6480.5625313912606</v>
      </c>
      <c r="AM1664" s="39"/>
      <c r="AN1664" s="39"/>
      <c r="AO1664" s="39">
        <v>5468</v>
      </c>
      <c r="AP1664" s="39">
        <v>3371.4716223003516</v>
      </c>
      <c r="AQ1664" s="39">
        <v>0</v>
      </c>
      <c r="AR1664" s="39">
        <v>0</v>
      </c>
      <c r="AS1664" s="39">
        <v>1077</v>
      </c>
      <c r="AT1664" s="39">
        <v>733.09894525364132</v>
      </c>
      <c r="AU1664" s="39">
        <v>125996</v>
      </c>
      <c r="AV1664" s="39">
        <v>100139.22651933701</v>
      </c>
      <c r="AW1664" s="75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</row>
    <row r="1665" spans="1:61" ht="15.75">
      <c r="A1665" s="62"/>
      <c r="B1665" s="9">
        <v>2017</v>
      </c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9"/>
      <c r="R1665" s="39"/>
      <c r="S1665" s="39"/>
      <c r="T1665" s="39"/>
      <c r="U1665" s="39"/>
      <c r="V1665" s="39"/>
      <c r="W1665" s="39"/>
      <c r="X1665" s="39"/>
      <c r="Y1665" s="39"/>
      <c r="Z1665" s="39"/>
      <c r="AA1665" s="39"/>
      <c r="AB1665" s="39"/>
      <c r="AC1665" s="39"/>
      <c r="AD1665" s="39"/>
      <c r="AE1665" s="39"/>
      <c r="AF1665" s="39"/>
      <c r="AG1665" s="39"/>
      <c r="AH1665" s="39"/>
      <c r="AI1665" s="39"/>
      <c r="AJ1665" s="39"/>
      <c r="AK1665" s="39"/>
      <c r="AL1665" s="39"/>
      <c r="AM1665" s="39"/>
      <c r="AN1665" s="39"/>
      <c r="AO1665" s="39"/>
      <c r="AP1665" s="39"/>
      <c r="AQ1665" s="39"/>
      <c r="AR1665" s="39"/>
      <c r="AS1665" s="39"/>
      <c r="AT1665" s="39"/>
      <c r="AU1665" s="39"/>
      <c r="AV1665" s="39"/>
      <c r="AW1665" s="75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</row>
    <row r="1666" spans="1:61" ht="15.75">
      <c r="A1666" s="62" t="s">
        <v>54</v>
      </c>
      <c r="B1666" s="9">
        <v>2015</v>
      </c>
      <c r="C1666" s="39">
        <v>357</v>
      </c>
      <c r="D1666" s="39">
        <v>294</v>
      </c>
      <c r="E1666" s="39">
        <v>1090</v>
      </c>
      <c r="F1666" s="39">
        <v>1687</v>
      </c>
      <c r="G1666" s="39">
        <v>4</v>
      </c>
      <c r="H1666" s="39">
        <v>7</v>
      </c>
      <c r="I1666" s="39">
        <v>3561</v>
      </c>
      <c r="J1666" s="39">
        <v>2404</v>
      </c>
      <c r="K1666" s="39">
        <v>552</v>
      </c>
      <c r="L1666" s="39">
        <v>662</v>
      </c>
      <c r="M1666" s="39"/>
      <c r="N1666" s="39"/>
      <c r="O1666" s="39"/>
      <c r="P1666" s="39"/>
      <c r="Q1666" s="39">
        <v>68</v>
      </c>
      <c r="R1666" s="39">
        <v>79</v>
      </c>
      <c r="S1666" s="39"/>
      <c r="T1666" s="39"/>
      <c r="U1666" s="39"/>
      <c r="V1666" s="39"/>
      <c r="W1666" s="39"/>
      <c r="X1666" s="39"/>
      <c r="Y1666" s="39"/>
      <c r="Z1666" s="39"/>
      <c r="AA1666" s="39"/>
      <c r="AB1666" s="39"/>
      <c r="AC1666" s="39"/>
      <c r="AD1666" s="39"/>
      <c r="AE1666" s="39">
        <v>277</v>
      </c>
      <c r="AF1666" s="39">
        <v>394</v>
      </c>
      <c r="AG1666" s="39">
        <v>90</v>
      </c>
      <c r="AH1666" s="39">
        <v>158</v>
      </c>
      <c r="AI1666" s="39">
        <v>66</v>
      </c>
      <c r="AJ1666" s="39">
        <v>97</v>
      </c>
      <c r="AK1666" s="39">
        <v>93</v>
      </c>
      <c r="AL1666" s="39">
        <v>88</v>
      </c>
      <c r="AM1666" s="39">
        <v>1893</v>
      </c>
      <c r="AN1666" s="39">
        <v>1246</v>
      </c>
      <c r="AO1666" s="39"/>
      <c r="AP1666" s="39"/>
      <c r="AQ1666" s="39"/>
      <c r="AR1666" s="39"/>
      <c r="AS1666" s="39"/>
      <c r="AT1666" s="39"/>
      <c r="AU1666" s="39">
        <v>8051</v>
      </c>
      <c r="AV1666" s="39">
        <v>7116</v>
      </c>
      <c r="AW1666" s="75" t="s">
        <v>55</v>
      </c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</row>
    <row r="1667" spans="1:61" ht="15.75">
      <c r="A1667" s="62"/>
      <c r="B1667" s="9">
        <v>2016</v>
      </c>
      <c r="C1667" s="39">
        <v>18</v>
      </c>
      <c r="D1667" s="39">
        <v>34</v>
      </c>
      <c r="E1667" s="39">
        <v>1165</v>
      </c>
      <c r="F1667" s="39">
        <v>1713</v>
      </c>
      <c r="G1667" s="39">
        <v>9</v>
      </c>
      <c r="H1667" s="39">
        <v>11</v>
      </c>
      <c r="I1667" s="39">
        <v>3000</v>
      </c>
      <c r="J1667" s="39">
        <v>3292</v>
      </c>
      <c r="K1667" s="39">
        <v>1864</v>
      </c>
      <c r="L1667" s="39">
        <v>3204</v>
      </c>
      <c r="M1667" s="39"/>
      <c r="N1667" s="39"/>
      <c r="O1667" s="39"/>
      <c r="P1667" s="39"/>
      <c r="Q1667" s="39">
        <v>690</v>
      </c>
      <c r="R1667" s="39">
        <v>1245</v>
      </c>
      <c r="S1667" s="39"/>
      <c r="T1667" s="39"/>
      <c r="U1667" s="39"/>
      <c r="V1667" s="39"/>
      <c r="W1667" s="39"/>
      <c r="X1667" s="39"/>
      <c r="Y1667" s="39"/>
      <c r="Z1667" s="39"/>
      <c r="AA1667" s="39"/>
      <c r="AB1667" s="39"/>
      <c r="AC1667" s="39"/>
      <c r="AD1667" s="39"/>
      <c r="AE1667" s="39">
        <v>452</v>
      </c>
      <c r="AF1667" s="39">
        <v>660</v>
      </c>
      <c r="AG1667" s="39">
        <v>14</v>
      </c>
      <c r="AH1667" s="39">
        <v>20</v>
      </c>
      <c r="AI1667" s="39"/>
      <c r="AJ1667" s="39">
        <v>0</v>
      </c>
      <c r="AK1667" s="39">
        <v>69</v>
      </c>
      <c r="AL1667" s="39">
        <v>63</v>
      </c>
      <c r="AM1667" s="39">
        <v>670</v>
      </c>
      <c r="AN1667" s="39">
        <v>775</v>
      </c>
      <c r="AO1667" s="39"/>
      <c r="AP1667" s="39"/>
      <c r="AQ1667" s="39">
        <v>2</v>
      </c>
      <c r="AR1667" s="39">
        <v>2</v>
      </c>
      <c r="AS1667" s="39"/>
      <c r="AT1667" s="39"/>
      <c r="AU1667" s="39">
        <v>7953</v>
      </c>
      <c r="AV1667" s="39">
        <v>11019</v>
      </c>
      <c r="AW1667" s="75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</row>
    <row r="1668" spans="1:61" ht="15.75">
      <c r="A1668" s="62"/>
      <c r="B1668" s="9">
        <v>2017</v>
      </c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9"/>
      <c r="R1668" s="39"/>
      <c r="S1668" s="39"/>
      <c r="T1668" s="39"/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39"/>
      <c r="AE1668" s="39"/>
      <c r="AF1668" s="39"/>
      <c r="AG1668" s="39"/>
      <c r="AH1668" s="39"/>
      <c r="AI1668" s="39"/>
      <c r="AJ1668" s="39"/>
      <c r="AK1668" s="39"/>
      <c r="AL1668" s="39"/>
      <c r="AM1668" s="39"/>
      <c r="AN1668" s="39"/>
      <c r="AO1668" s="39"/>
      <c r="AP1668" s="39"/>
      <c r="AQ1668" s="39"/>
      <c r="AR1668" s="39"/>
      <c r="AS1668" s="39"/>
      <c r="AT1668" s="39"/>
      <c r="AU1668" s="39"/>
      <c r="AV1668" s="39"/>
      <c r="AW1668" s="75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</row>
    <row r="1669" spans="1:61" ht="15.75">
      <c r="A1669" s="62" t="s">
        <v>56</v>
      </c>
      <c r="B1669" s="9">
        <v>2015</v>
      </c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9"/>
      <c r="R1669" s="39"/>
      <c r="S1669" s="39"/>
      <c r="T1669" s="39"/>
      <c r="U1669" s="39"/>
      <c r="V1669" s="39"/>
      <c r="W1669" s="39"/>
      <c r="X1669" s="39"/>
      <c r="Y1669" s="39"/>
      <c r="Z1669" s="39"/>
      <c r="AA1669" s="39"/>
      <c r="AB1669" s="39"/>
      <c r="AC1669" s="39"/>
      <c r="AD1669" s="39"/>
      <c r="AE1669" s="39"/>
      <c r="AF1669" s="39"/>
      <c r="AG1669" s="39"/>
      <c r="AH1669" s="39"/>
      <c r="AI1669" s="39"/>
      <c r="AJ1669" s="39"/>
      <c r="AK1669" s="39"/>
      <c r="AL1669" s="39"/>
      <c r="AM1669" s="39"/>
      <c r="AN1669" s="39"/>
      <c r="AO1669" s="39"/>
      <c r="AP1669" s="39"/>
      <c r="AQ1669" s="39"/>
      <c r="AR1669" s="39"/>
      <c r="AS1669" s="39"/>
      <c r="AT1669" s="39"/>
      <c r="AU1669" s="39">
        <v>0</v>
      </c>
      <c r="AV1669" s="39">
        <v>0</v>
      </c>
      <c r="AW1669" s="75" t="s">
        <v>57</v>
      </c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</row>
    <row r="1670" spans="1:61" ht="15.75">
      <c r="A1670" s="62"/>
      <c r="B1670" s="9">
        <v>2016</v>
      </c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9"/>
      <c r="R1670" s="39"/>
      <c r="S1670" s="39"/>
      <c r="T1670" s="39"/>
      <c r="U1670" s="39"/>
      <c r="V1670" s="39"/>
      <c r="W1670" s="39"/>
      <c r="X1670" s="39"/>
      <c r="Y1670" s="39"/>
      <c r="Z1670" s="39"/>
      <c r="AA1670" s="39"/>
      <c r="AB1670" s="39"/>
      <c r="AC1670" s="39"/>
      <c r="AD1670" s="39"/>
      <c r="AE1670" s="39"/>
      <c r="AF1670" s="39"/>
      <c r="AG1670" s="39"/>
      <c r="AH1670" s="39"/>
      <c r="AI1670" s="39"/>
      <c r="AJ1670" s="39"/>
      <c r="AK1670" s="39"/>
      <c r="AL1670" s="39"/>
      <c r="AM1670" s="39"/>
      <c r="AN1670" s="39"/>
      <c r="AO1670" s="39"/>
      <c r="AP1670" s="39"/>
      <c r="AQ1670" s="39"/>
      <c r="AR1670" s="39"/>
      <c r="AS1670" s="39"/>
      <c r="AT1670" s="39"/>
      <c r="AU1670" s="39">
        <v>0</v>
      </c>
      <c r="AV1670" s="39">
        <v>0</v>
      </c>
      <c r="AW1670" s="75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</row>
    <row r="1671" spans="1:61" ht="15.75">
      <c r="A1671" s="62"/>
      <c r="B1671" s="9">
        <v>2017</v>
      </c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9"/>
      <c r="R1671" s="39"/>
      <c r="S1671" s="39"/>
      <c r="T1671" s="39"/>
      <c r="U1671" s="39"/>
      <c r="V1671" s="39"/>
      <c r="W1671" s="39"/>
      <c r="X1671" s="39"/>
      <c r="Y1671" s="39"/>
      <c r="Z1671" s="39"/>
      <c r="AA1671" s="39"/>
      <c r="AB1671" s="39"/>
      <c r="AC1671" s="39"/>
      <c r="AD1671" s="39"/>
      <c r="AE1671" s="39"/>
      <c r="AF1671" s="39"/>
      <c r="AG1671" s="39"/>
      <c r="AH1671" s="39"/>
      <c r="AI1671" s="39"/>
      <c r="AJ1671" s="39"/>
      <c r="AK1671" s="39"/>
      <c r="AL1671" s="39"/>
      <c r="AM1671" s="39"/>
      <c r="AN1671" s="39"/>
      <c r="AO1671" s="39"/>
      <c r="AP1671" s="39"/>
      <c r="AQ1671" s="39"/>
      <c r="AR1671" s="39"/>
      <c r="AS1671" s="39"/>
      <c r="AT1671" s="39"/>
      <c r="AU1671" s="39"/>
      <c r="AV1671" s="39"/>
      <c r="AW1671" s="75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</row>
    <row r="1672" spans="1:61" ht="15.75">
      <c r="A1672" s="62" t="s">
        <v>58</v>
      </c>
      <c r="B1672" s="9">
        <v>2015</v>
      </c>
      <c r="C1672" s="39"/>
      <c r="D1672" s="39"/>
      <c r="E1672" s="39">
        <v>23</v>
      </c>
      <c r="F1672" s="39">
        <v>17</v>
      </c>
      <c r="G1672" s="39">
        <v>2</v>
      </c>
      <c r="H1672" s="39">
        <v>2</v>
      </c>
      <c r="I1672" s="39"/>
      <c r="J1672" s="39"/>
      <c r="K1672" s="39"/>
      <c r="L1672" s="39"/>
      <c r="M1672" s="39"/>
      <c r="N1672" s="39"/>
      <c r="O1672" s="39"/>
      <c r="P1672" s="39"/>
      <c r="Q1672" s="39">
        <v>146</v>
      </c>
      <c r="R1672" s="39">
        <v>120</v>
      </c>
      <c r="S1672" s="39"/>
      <c r="T1672" s="39"/>
      <c r="U1672" s="39"/>
      <c r="V1672" s="39"/>
      <c r="W1672" s="39">
        <v>118</v>
      </c>
      <c r="X1672" s="39">
        <v>78</v>
      </c>
      <c r="Y1672" s="39"/>
      <c r="Z1672" s="39"/>
      <c r="AA1672" s="39"/>
      <c r="AB1672" s="39"/>
      <c r="AC1672" s="39"/>
      <c r="AD1672" s="39"/>
      <c r="AE1672" s="39"/>
      <c r="AF1672" s="39"/>
      <c r="AG1672" s="39"/>
      <c r="AH1672" s="39"/>
      <c r="AI1672" s="39"/>
      <c r="AJ1672" s="39"/>
      <c r="AK1672" s="39"/>
      <c r="AL1672" s="39"/>
      <c r="AM1672" s="39"/>
      <c r="AN1672" s="39"/>
      <c r="AO1672" s="39"/>
      <c r="AP1672" s="39"/>
      <c r="AQ1672" s="39"/>
      <c r="AR1672" s="39"/>
      <c r="AS1672" s="39"/>
      <c r="AT1672" s="39"/>
      <c r="AU1672" s="39">
        <v>289</v>
      </c>
      <c r="AV1672" s="39">
        <v>217</v>
      </c>
      <c r="AW1672" s="75" t="s">
        <v>59</v>
      </c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</row>
    <row r="1673" spans="1:61" ht="15.75">
      <c r="A1673" s="62"/>
      <c r="B1673" s="9">
        <v>2016</v>
      </c>
      <c r="C1673" s="39"/>
      <c r="D1673" s="39"/>
      <c r="E1673" s="39"/>
      <c r="F1673" s="39"/>
      <c r="G1673" s="39">
        <v>2</v>
      </c>
      <c r="H1673" s="39">
        <v>3</v>
      </c>
      <c r="I1673" s="39"/>
      <c r="J1673" s="39"/>
      <c r="K1673" s="39"/>
      <c r="L1673" s="39"/>
      <c r="M1673" s="39"/>
      <c r="N1673" s="39"/>
      <c r="O1673" s="39"/>
      <c r="P1673" s="39"/>
      <c r="Q1673" s="39"/>
      <c r="R1673" s="39"/>
      <c r="S1673" s="39"/>
      <c r="T1673" s="39"/>
      <c r="U1673" s="39"/>
      <c r="V1673" s="39"/>
      <c r="W1673" s="39"/>
      <c r="X1673" s="39"/>
      <c r="Y1673" s="39"/>
      <c r="Z1673" s="39"/>
      <c r="AA1673" s="39"/>
      <c r="AB1673" s="39"/>
      <c r="AC1673" s="39"/>
      <c r="AD1673" s="39"/>
      <c r="AE1673" s="39"/>
      <c r="AF1673" s="39"/>
      <c r="AG1673" s="39"/>
      <c r="AH1673" s="39"/>
      <c r="AI1673" s="39"/>
      <c r="AJ1673" s="39"/>
      <c r="AK1673" s="39"/>
      <c r="AL1673" s="39"/>
      <c r="AM1673" s="39"/>
      <c r="AN1673" s="39"/>
      <c r="AO1673" s="39"/>
      <c r="AP1673" s="39"/>
      <c r="AQ1673" s="39"/>
      <c r="AR1673" s="39"/>
      <c r="AS1673" s="39"/>
      <c r="AT1673" s="39"/>
      <c r="AU1673" s="39">
        <v>2</v>
      </c>
      <c r="AV1673" s="39">
        <v>3</v>
      </c>
      <c r="AW1673" s="75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</row>
    <row r="1674" spans="1:61" ht="15.75">
      <c r="A1674" s="62"/>
      <c r="B1674" s="9">
        <v>2017</v>
      </c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9"/>
      <c r="R1674" s="39"/>
      <c r="S1674" s="39"/>
      <c r="T1674" s="39"/>
      <c r="U1674" s="39"/>
      <c r="V1674" s="39"/>
      <c r="W1674" s="39"/>
      <c r="X1674" s="39"/>
      <c r="Y1674" s="39"/>
      <c r="Z1674" s="39"/>
      <c r="AA1674" s="39"/>
      <c r="AB1674" s="39"/>
      <c r="AC1674" s="39"/>
      <c r="AD1674" s="39"/>
      <c r="AE1674" s="39"/>
      <c r="AF1674" s="39"/>
      <c r="AG1674" s="39"/>
      <c r="AH1674" s="39"/>
      <c r="AI1674" s="39"/>
      <c r="AJ1674" s="39"/>
      <c r="AK1674" s="39"/>
      <c r="AL1674" s="39"/>
      <c r="AM1674" s="39"/>
      <c r="AN1674" s="39"/>
      <c r="AO1674" s="39"/>
      <c r="AP1674" s="39"/>
      <c r="AQ1674" s="39"/>
      <c r="AR1674" s="39"/>
      <c r="AS1674" s="39"/>
      <c r="AT1674" s="39"/>
      <c r="AU1674" s="39"/>
      <c r="AV1674" s="39"/>
      <c r="AW1674" s="75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</row>
    <row r="1675" spans="1:61" ht="15.75">
      <c r="A1675" s="62" t="s">
        <v>145</v>
      </c>
      <c r="B1675" s="9">
        <v>2015</v>
      </c>
      <c r="C1675" s="39">
        <f>C1621+C1624+C1627+C1630+C1633+C1636+C1639+C1642+C1645+C1648+C1651+C1654+C1657+C1660+C1663+C1666+C1669+C1672</f>
        <v>10593.7</v>
      </c>
      <c r="D1675" s="39">
        <f t="shared" ref="D1675:AF1675" si="73">D1621+D1624+D1627+D1630+D1633+D1636+D1639+D1642+D1645+D1648+D1651+D1654+D1657+D1660+D1663+D1666+D1669+D1672</f>
        <v>10170.7696</v>
      </c>
      <c r="E1675" s="39">
        <f t="shared" si="73"/>
        <v>4538.0599999999995</v>
      </c>
      <c r="F1675" s="39">
        <f t="shared" si="73"/>
        <v>5512.2044279588335</v>
      </c>
      <c r="G1675" s="39">
        <f t="shared" si="73"/>
        <v>47.548999999999999</v>
      </c>
      <c r="H1675" s="39">
        <f t="shared" si="73"/>
        <v>92.982099999999988</v>
      </c>
      <c r="I1675" s="39">
        <f t="shared" si="73"/>
        <v>8067.3</v>
      </c>
      <c r="J1675" s="39">
        <f t="shared" si="73"/>
        <v>9173.1111700000001</v>
      </c>
      <c r="K1675" s="39">
        <f t="shared" si="73"/>
        <v>21405</v>
      </c>
      <c r="L1675" s="39">
        <f t="shared" si="73"/>
        <v>35818.982650449994</v>
      </c>
      <c r="M1675" s="39">
        <f t="shared" si="73"/>
        <v>0</v>
      </c>
      <c r="N1675" s="39">
        <f t="shared" si="73"/>
        <v>0</v>
      </c>
      <c r="O1675" s="39">
        <f t="shared" si="73"/>
        <v>263</v>
      </c>
      <c r="P1675" s="39">
        <f t="shared" si="73"/>
        <v>262</v>
      </c>
      <c r="Q1675" s="39">
        <f t="shared" si="73"/>
        <v>16110.5</v>
      </c>
      <c r="R1675" s="39">
        <f t="shared" si="73"/>
        <v>14974.417600000001</v>
      </c>
      <c r="S1675" s="39">
        <f t="shared" si="73"/>
        <v>6872</v>
      </c>
      <c r="T1675" s="39">
        <f t="shared" si="73"/>
        <v>4885.5608000000002</v>
      </c>
      <c r="U1675" s="39">
        <f t="shared" si="73"/>
        <v>4185</v>
      </c>
      <c r="V1675" s="39">
        <f t="shared" si="73"/>
        <v>4551.1403999999993</v>
      </c>
      <c r="W1675" s="39">
        <f t="shared" si="73"/>
        <v>248</v>
      </c>
      <c r="X1675" s="39">
        <f t="shared" si="73"/>
        <v>142</v>
      </c>
      <c r="Y1675" s="39">
        <f t="shared" si="73"/>
        <v>24098</v>
      </c>
      <c r="Z1675" s="39">
        <f t="shared" si="73"/>
        <v>27648.978799999997</v>
      </c>
      <c r="AA1675" s="39">
        <f t="shared" si="73"/>
        <v>664</v>
      </c>
      <c r="AB1675" s="39">
        <f t="shared" si="73"/>
        <v>667</v>
      </c>
      <c r="AC1675" s="39">
        <f t="shared" si="73"/>
        <v>1882</v>
      </c>
      <c r="AD1675" s="39">
        <f t="shared" si="73"/>
        <v>1956.2099999999998</v>
      </c>
      <c r="AE1675" s="39">
        <f t="shared" si="73"/>
        <v>833.75</v>
      </c>
      <c r="AF1675" s="39">
        <f t="shared" si="73"/>
        <v>1172.646</v>
      </c>
      <c r="AG1675" s="39">
        <v>5864</v>
      </c>
      <c r="AH1675" s="39">
        <v>6573.7535200000002</v>
      </c>
      <c r="AI1675" s="39">
        <v>7988.0599999999995</v>
      </c>
      <c r="AJ1675" s="39">
        <v>5158.3808439999993</v>
      </c>
      <c r="AK1675" s="39">
        <v>10382.182000000001</v>
      </c>
      <c r="AL1675" s="39">
        <v>13241.896909999999</v>
      </c>
      <c r="AM1675" s="39">
        <v>5604.5</v>
      </c>
      <c r="AN1675" s="39">
        <v>4138.0020000000004</v>
      </c>
      <c r="AO1675" s="39">
        <v>3217</v>
      </c>
      <c r="AP1675" s="39">
        <v>4597.9539999999997</v>
      </c>
      <c r="AQ1675" s="39">
        <v>4</v>
      </c>
      <c r="AR1675" s="39">
        <v>9</v>
      </c>
      <c r="AS1675" s="39">
        <v>6201</v>
      </c>
      <c r="AT1675" s="39">
        <v>5381.5151999999998</v>
      </c>
      <c r="AU1675" s="39">
        <v>185273.77300000002</v>
      </c>
      <c r="AV1675" s="39">
        <v>199648.64398840882</v>
      </c>
      <c r="AW1675" s="75" t="s">
        <v>98</v>
      </c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</row>
    <row r="1676" spans="1:61" ht="15.75">
      <c r="A1676" s="62"/>
      <c r="B1676" s="9">
        <v>2016</v>
      </c>
      <c r="C1676" s="39">
        <f t="shared" ref="C1676:AF1676" si="74">C1622+C1625+C1628+C1631+C1634+C1637+C1640+C1643+C1646+C1649+C1652+C1655+C1658+C1661+C1664+C1667+C1670+C1673</f>
        <v>16375.220000000001</v>
      </c>
      <c r="D1676" s="39">
        <f t="shared" si="74"/>
        <v>15340.695131429431</v>
      </c>
      <c r="E1676" s="39">
        <f t="shared" si="74"/>
        <v>9674.5319999999992</v>
      </c>
      <c r="F1676" s="39">
        <f t="shared" si="74"/>
        <v>8159.3408756833751</v>
      </c>
      <c r="G1676" s="39">
        <f t="shared" si="74"/>
        <v>34</v>
      </c>
      <c r="H1676" s="39">
        <f t="shared" si="74"/>
        <v>44.625313912606728</v>
      </c>
      <c r="I1676" s="39">
        <f t="shared" si="74"/>
        <v>9260.5</v>
      </c>
      <c r="J1676" s="39">
        <f t="shared" si="74"/>
        <v>7576.8730089301862</v>
      </c>
      <c r="K1676" s="39">
        <f t="shared" si="74"/>
        <v>22348.825000000001</v>
      </c>
      <c r="L1676" s="39">
        <f t="shared" si="74"/>
        <v>28778.225420565945</v>
      </c>
      <c r="M1676" s="39">
        <f t="shared" si="74"/>
        <v>0</v>
      </c>
      <c r="N1676" s="39">
        <f t="shared" si="74"/>
        <v>0</v>
      </c>
      <c r="O1676" s="39">
        <f t="shared" si="74"/>
        <v>105</v>
      </c>
      <c r="P1676" s="39">
        <f t="shared" si="74"/>
        <v>79</v>
      </c>
      <c r="Q1676" s="39">
        <f t="shared" si="74"/>
        <v>27224.684999999998</v>
      </c>
      <c r="R1676" s="39">
        <f t="shared" si="74"/>
        <v>19048.597214016827</v>
      </c>
      <c r="S1676" s="39">
        <f t="shared" si="74"/>
        <v>4471</v>
      </c>
      <c r="T1676" s="39">
        <f t="shared" si="74"/>
        <v>5057.5340733299845</v>
      </c>
      <c r="U1676" s="39">
        <f t="shared" si="74"/>
        <v>6393</v>
      </c>
      <c r="V1676" s="39">
        <f t="shared" si="74"/>
        <v>3533.7589151180309</v>
      </c>
      <c r="W1676" s="39">
        <f t="shared" si="74"/>
        <v>37</v>
      </c>
      <c r="X1676" s="39">
        <f t="shared" si="74"/>
        <v>29</v>
      </c>
      <c r="Y1676" s="39">
        <f t="shared" si="74"/>
        <v>34128</v>
      </c>
      <c r="Z1676" s="39">
        <f t="shared" si="74"/>
        <v>21988.827961828225</v>
      </c>
      <c r="AA1676" s="39">
        <f t="shared" si="74"/>
        <v>604</v>
      </c>
      <c r="AB1676" s="39">
        <f t="shared" si="74"/>
        <v>546.42893018583629</v>
      </c>
      <c r="AC1676" s="39">
        <f t="shared" si="74"/>
        <v>2687</v>
      </c>
      <c r="AD1676" s="39">
        <f t="shared" si="74"/>
        <v>1608.0361627322952</v>
      </c>
      <c r="AE1676" s="39">
        <f t="shared" si="74"/>
        <v>1452</v>
      </c>
      <c r="AF1676" s="39">
        <f t="shared" si="74"/>
        <v>6689.0092918131595</v>
      </c>
      <c r="AG1676" s="39">
        <v>7975</v>
      </c>
      <c r="AH1676" s="39">
        <v>7235.9372685886483</v>
      </c>
      <c r="AI1676" s="39">
        <v>4801.2</v>
      </c>
      <c r="AJ1676" s="39">
        <v>4391.7543051572075</v>
      </c>
      <c r="AK1676" s="39">
        <v>10418.321</v>
      </c>
      <c r="AL1676" s="39">
        <v>7690.3730313912602</v>
      </c>
      <c r="AM1676" s="39">
        <v>7933</v>
      </c>
      <c r="AN1676" s="39">
        <v>8828.4131441486697</v>
      </c>
      <c r="AO1676" s="39">
        <v>5572.24</v>
      </c>
      <c r="AP1676" s="39">
        <v>3479.5699683003518</v>
      </c>
      <c r="AQ1676" s="39">
        <v>5</v>
      </c>
      <c r="AR1676" s="39">
        <v>11</v>
      </c>
      <c r="AS1676" s="39">
        <v>4946</v>
      </c>
      <c r="AT1676" s="39">
        <v>2556.0989452536414</v>
      </c>
      <c r="AU1676" s="39">
        <v>232141.38999999998</v>
      </c>
      <c r="AV1676" s="39">
        <v>205273.26283438571</v>
      </c>
      <c r="AW1676" s="75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</row>
    <row r="1677" spans="1:61" ht="15.75">
      <c r="A1677" s="62"/>
      <c r="B1677" s="9">
        <v>2017</v>
      </c>
      <c r="C1677" s="39">
        <f t="shared" ref="C1677:AF1677" si="75">C1623+C1626+C1629+C1632+C1635+C1638+C1641+C1644+C1647+C1650+C1653+C1656+C1659+C1662+C1665+C1668+C1671+C1674</f>
        <v>3090.5</v>
      </c>
      <c r="D1677" s="39">
        <f t="shared" si="75"/>
        <v>3310</v>
      </c>
      <c r="E1677" s="39">
        <f t="shared" si="75"/>
        <v>2244.9750000000004</v>
      </c>
      <c r="F1677" s="39">
        <f t="shared" si="75"/>
        <v>5198.1448178800001</v>
      </c>
      <c r="G1677" s="39">
        <f t="shared" si="75"/>
        <v>3</v>
      </c>
      <c r="H1677" s="39">
        <f t="shared" si="75"/>
        <v>2</v>
      </c>
      <c r="I1677" s="39">
        <f t="shared" si="75"/>
        <v>1436.5</v>
      </c>
      <c r="J1677" s="39">
        <f t="shared" si="75"/>
        <v>1510</v>
      </c>
      <c r="K1677" s="39">
        <f t="shared" si="75"/>
        <v>0</v>
      </c>
      <c r="L1677" s="39">
        <f t="shared" si="75"/>
        <v>0</v>
      </c>
      <c r="M1677" s="39">
        <f t="shared" si="75"/>
        <v>0</v>
      </c>
      <c r="N1677" s="39">
        <f t="shared" si="75"/>
        <v>0</v>
      </c>
      <c r="O1677" s="39">
        <f t="shared" si="75"/>
        <v>0</v>
      </c>
      <c r="P1677" s="39">
        <f t="shared" si="75"/>
        <v>0</v>
      </c>
      <c r="Q1677" s="39">
        <f t="shared" si="75"/>
        <v>2143.1999999999998</v>
      </c>
      <c r="R1677" s="39">
        <f t="shared" si="75"/>
        <v>2291</v>
      </c>
      <c r="S1677" s="39">
        <f t="shared" si="75"/>
        <v>0</v>
      </c>
      <c r="T1677" s="39">
        <f t="shared" si="75"/>
        <v>0</v>
      </c>
      <c r="U1677" s="39">
        <f t="shared" si="75"/>
        <v>0</v>
      </c>
      <c r="V1677" s="39">
        <f t="shared" si="75"/>
        <v>0</v>
      </c>
      <c r="W1677" s="39">
        <f t="shared" si="75"/>
        <v>0</v>
      </c>
      <c r="X1677" s="39">
        <f t="shared" si="75"/>
        <v>0</v>
      </c>
      <c r="Y1677" s="39">
        <f t="shared" si="75"/>
        <v>266</v>
      </c>
      <c r="Z1677" s="39">
        <f t="shared" si="75"/>
        <v>456.2</v>
      </c>
      <c r="AA1677" s="39">
        <f t="shared" si="75"/>
        <v>114.28</v>
      </c>
      <c r="AB1677" s="39">
        <f t="shared" si="75"/>
        <v>964</v>
      </c>
      <c r="AC1677" s="39">
        <f t="shared" si="75"/>
        <v>0</v>
      </c>
      <c r="AD1677" s="39">
        <f t="shared" si="75"/>
        <v>0</v>
      </c>
      <c r="AE1677" s="39">
        <f t="shared" si="75"/>
        <v>153.154</v>
      </c>
      <c r="AF1677" s="39">
        <f t="shared" si="75"/>
        <v>547.00256854999998</v>
      </c>
      <c r="AG1677" s="39"/>
      <c r="AH1677" s="39"/>
      <c r="AI1677" s="39"/>
      <c r="AJ1677" s="39"/>
      <c r="AK1677" s="39"/>
      <c r="AL1677" s="39"/>
      <c r="AM1677" s="39"/>
      <c r="AN1677" s="39"/>
      <c r="AO1677" s="39"/>
      <c r="AP1677" s="39"/>
      <c r="AQ1677" s="39"/>
      <c r="AR1677" s="39"/>
      <c r="AS1677" s="39"/>
      <c r="AT1677" s="39"/>
      <c r="AU1677" s="39"/>
      <c r="AV1677" s="39"/>
      <c r="AW1677" s="75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</row>
    <row r="1678" spans="1:61" ht="15.7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</row>
    <row r="1679" spans="1:61" ht="15.7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</row>
    <row r="1680" spans="1:61" ht="15.7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</row>
    <row r="1681" spans="1:61" ht="24" customHeight="1">
      <c r="A1681" s="54" t="s">
        <v>187</v>
      </c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53" t="s">
        <v>188</v>
      </c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</row>
    <row r="1682" spans="1:61" ht="22.5" customHeight="1">
      <c r="A1682" s="80" t="s">
        <v>266</v>
      </c>
      <c r="B1682" s="80"/>
      <c r="C1682" s="80"/>
      <c r="D1682" s="80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79" t="s">
        <v>267</v>
      </c>
      <c r="AS1682" s="79"/>
      <c r="AT1682" s="79"/>
      <c r="AU1682" s="79"/>
      <c r="AV1682" s="79"/>
      <c r="AW1682" s="79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</row>
    <row r="1683" spans="1:61" ht="16.5" customHeight="1">
      <c r="A1683" s="76" t="s">
        <v>147</v>
      </c>
      <c r="B1683" s="76"/>
      <c r="C1683" s="76"/>
      <c r="D1683" s="76"/>
      <c r="E1683" s="4"/>
      <c r="F1683" s="4"/>
      <c r="G1683" s="4"/>
      <c r="H1683" s="4"/>
      <c r="I1683" s="4"/>
      <c r="J1683" s="4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J1683" s="4"/>
      <c r="AK1683" s="4"/>
      <c r="AL1683" s="4"/>
      <c r="AM1683" s="4"/>
      <c r="AN1683" s="4"/>
      <c r="AO1683" s="4"/>
      <c r="AP1683" s="4"/>
      <c r="AQ1683" s="77" t="s">
        <v>148</v>
      </c>
      <c r="AR1683" s="77"/>
      <c r="AS1683" s="77"/>
      <c r="AT1683" s="77"/>
      <c r="AU1683" s="77"/>
      <c r="AV1683" s="77"/>
      <c r="AW1683" s="77"/>
      <c r="AX1683" s="37"/>
      <c r="AY1683" s="37"/>
      <c r="AZ1683" s="1"/>
      <c r="BA1683" s="1"/>
      <c r="BB1683" s="1"/>
    </row>
    <row r="1684" spans="1:61" ht="16.5" customHeight="1">
      <c r="A1684" s="73" t="s">
        <v>134</v>
      </c>
      <c r="B1684" s="74"/>
      <c r="C1684" s="72" t="s">
        <v>101</v>
      </c>
      <c r="D1684" s="72"/>
      <c r="E1684" s="72" t="s">
        <v>18</v>
      </c>
      <c r="F1684" s="72"/>
      <c r="G1684" s="72" t="s">
        <v>20</v>
      </c>
      <c r="H1684" s="72"/>
      <c r="I1684" s="72" t="s">
        <v>22</v>
      </c>
      <c r="J1684" s="72"/>
      <c r="K1684" s="72" t="s">
        <v>24</v>
      </c>
      <c r="L1684" s="72"/>
      <c r="M1684" s="72" t="s">
        <v>26</v>
      </c>
      <c r="N1684" s="72"/>
      <c r="O1684" s="72" t="s">
        <v>102</v>
      </c>
      <c r="P1684" s="72"/>
      <c r="Q1684" s="72" t="s">
        <v>30</v>
      </c>
      <c r="R1684" s="72"/>
      <c r="S1684" s="72" t="s">
        <v>32</v>
      </c>
      <c r="T1684" s="72"/>
      <c r="U1684" s="72" t="s">
        <v>34</v>
      </c>
      <c r="V1684" s="72"/>
      <c r="W1684" s="72" t="s">
        <v>36</v>
      </c>
      <c r="X1684" s="72"/>
      <c r="Y1684" s="72" t="s">
        <v>38</v>
      </c>
      <c r="Z1684" s="72"/>
      <c r="AA1684" s="72" t="s">
        <v>40</v>
      </c>
      <c r="AB1684" s="72"/>
      <c r="AC1684" s="72" t="s">
        <v>42</v>
      </c>
      <c r="AD1684" s="72"/>
      <c r="AE1684" s="72" t="s">
        <v>44</v>
      </c>
      <c r="AF1684" s="72"/>
      <c r="AG1684" s="72" t="s">
        <v>46</v>
      </c>
      <c r="AH1684" s="72"/>
      <c r="AI1684" s="72" t="s">
        <v>48</v>
      </c>
      <c r="AJ1684" s="72"/>
      <c r="AK1684" s="72" t="s">
        <v>50</v>
      </c>
      <c r="AL1684" s="72"/>
      <c r="AM1684" s="72" t="s">
        <v>52</v>
      </c>
      <c r="AN1684" s="72"/>
      <c r="AO1684" s="72" t="s">
        <v>54</v>
      </c>
      <c r="AP1684" s="72"/>
      <c r="AQ1684" s="72" t="s">
        <v>56</v>
      </c>
      <c r="AR1684" s="72"/>
      <c r="AS1684" s="72" t="s">
        <v>58</v>
      </c>
      <c r="AT1684" s="72"/>
      <c r="AU1684" s="72" t="s">
        <v>97</v>
      </c>
      <c r="AV1684" s="78"/>
      <c r="AW1684" s="22" t="s">
        <v>151</v>
      </c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</row>
    <row r="1685" spans="1:61" ht="16.5" customHeight="1">
      <c r="A1685" s="91" t="s">
        <v>135</v>
      </c>
      <c r="B1685" s="34" t="s">
        <v>65</v>
      </c>
      <c r="C1685" s="72" t="s">
        <v>105</v>
      </c>
      <c r="D1685" s="72"/>
      <c r="E1685" s="72" t="s">
        <v>106</v>
      </c>
      <c r="F1685" s="72"/>
      <c r="G1685" s="72" t="s">
        <v>107</v>
      </c>
      <c r="H1685" s="72"/>
      <c r="I1685" s="72" t="s">
        <v>108</v>
      </c>
      <c r="J1685" s="72"/>
      <c r="K1685" s="72" t="s">
        <v>109</v>
      </c>
      <c r="L1685" s="72"/>
      <c r="M1685" s="72" t="s">
        <v>27</v>
      </c>
      <c r="N1685" s="72"/>
      <c r="O1685" s="72" t="s">
        <v>110</v>
      </c>
      <c r="P1685" s="72"/>
      <c r="Q1685" s="72" t="s">
        <v>111</v>
      </c>
      <c r="R1685" s="72"/>
      <c r="S1685" s="72" t="s">
        <v>112</v>
      </c>
      <c r="T1685" s="72"/>
      <c r="U1685" s="72" t="s">
        <v>113</v>
      </c>
      <c r="V1685" s="72"/>
      <c r="W1685" s="72" t="s">
        <v>114</v>
      </c>
      <c r="X1685" s="72"/>
      <c r="Y1685" s="72" t="s">
        <v>115</v>
      </c>
      <c r="Z1685" s="72"/>
      <c r="AA1685" s="72" t="s">
        <v>116</v>
      </c>
      <c r="AB1685" s="72"/>
      <c r="AC1685" s="72" t="s">
        <v>117</v>
      </c>
      <c r="AD1685" s="72"/>
      <c r="AE1685" s="72" t="s">
        <v>118</v>
      </c>
      <c r="AF1685" s="72"/>
      <c r="AG1685" s="72" t="s">
        <v>119</v>
      </c>
      <c r="AH1685" s="72"/>
      <c r="AI1685" s="72" t="s">
        <v>120</v>
      </c>
      <c r="AJ1685" s="72"/>
      <c r="AK1685" s="72" t="s">
        <v>121</v>
      </c>
      <c r="AL1685" s="72"/>
      <c r="AM1685" s="72" t="s">
        <v>122</v>
      </c>
      <c r="AN1685" s="72"/>
      <c r="AO1685" s="72" t="s">
        <v>123</v>
      </c>
      <c r="AP1685" s="72"/>
      <c r="AQ1685" s="72" t="s">
        <v>57</v>
      </c>
      <c r="AR1685" s="72"/>
      <c r="AS1685" s="72" t="s">
        <v>124</v>
      </c>
      <c r="AT1685" s="72"/>
      <c r="AU1685" s="72" t="s">
        <v>125</v>
      </c>
      <c r="AV1685" s="78"/>
      <c r="AW1685" s="60" t="s">
        <v>3</v>
      </c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</row>
    <row r="1686" spans="1:61" ht="15.75">
      <c r="A1686" s="92"/>
      <c r="B1686" s="34" t="s">
        <v>81</v>
      </c>
      <c r="C1686" s="35" t="s">
        <v>149</v>
      </c>
      <c r="D1686" s="36" t="s">
        <v>150</v>
      </c>
      <c r="E1686" s="35" t="s">
        <v>149</v>
      </c>
      <c r="F1686" s="36" t="s">
        <v>150</v>
      </c>
      <c r="G1686" s="35" t="s">
        <v>149</v>
      </c>
      <c r="H1686" s="36" t="s">
        <v>150</v>
      </c>
      <c r="I1686" s="35" t="s">
        <v>149</v>
      </c>
      <c r="J1686" s="36" t="s">
        <v>150</v>
      </c>
      <c r="K1686" s="35" t="s">
        <v>149</v>
      </c>
      <c r="L1686" s="36" t="s">
        <v>150</v>
      </c>
      <c r="M1686" s="35" t="s">
        <v>149</v>
      </c>
      <c r="N1686" s="36" t="s">
        <v>150</v>
      </c>
      <c r="O1686" s="35" t="s">
        <v>149</v>
      </c>
      <c r="P1686" s="36" t="s">
        <v>150</v>
      </c>
      <c r="Q1686" s="35" t="s">
        <v>149</v>
      </c>
      <c r="R1686" s="36" t="s">
        <v>150</v>
      </c>
      <c r="S1686" s="35" t="s">
        <v>149</v>
      </c>
      <c r="T1686" s="36" t="s">
        <v>150</v>
      </c>
      <c r="U1686" s="35" t="s">
        <v>149</v>
      </c>
      <c r="V1686" s="36" t="s">
        <v>150</v>
      </c>
      <c r="W1686" s="35" t="s">
        <v>149</v>
      </c>
      <c r="X1686" s="36" t="s">
        <v>150</v>
      </c>
      <c r="Y1686" s="35" t="s">
        <v>149</v>
      </c>
      <c r="Z1686" s="36" t="s">
        <v>150</v>
      </c>
      <c r="AA1686" s="35" t="s">
        <v>149</v>
      </c>
      <c r="AB1686" s="36" t="s">
        <v>150</v>
      </c>
      <c r="AC1686" s="35" t="s">
        <v>149</v>
      </c>
      <c r="AD1686" s="36" t="s">
        <v>150</v>
      </c>
      <c r="AE1686" s="35" t="s">
        <v>149</v>
      </c>
      <c r="AF1686" s="36" t="s">
        <v>150</v>
      </c>
      <c r="AG1686" s="35" t="s">
        <v>149</v>
      </c>
      <c r="AH1686" s="36" t="s">
        <v>150</v>
      </c>
      <c r="AI1686" s="35" t="s">
        <v>149</v>
      </c>
      <c r="AJ1686" s="36" t="s">
        <v>150</v>
      </c>
      <c r="AK1686" s="35" t="s">
        <v>149</v>
      </c>
      <c r="AL1686" s="36" t="s">
        <v>150</v>
      </c>
      <c r="AM1686" s="35" t="s">
        <v>149</v>
      </c>
      <c r="AN1686" s="36" t="s">
        <v>150</v>
      </c>
      <c r="AO1686" s="35" t="s">
        <v>149</v>
      </c>
      <c r="AP1686" s="36" t="s">
        <v>150</v>
      </c>
      <c r="AQ1686" s="35" t="s">
        <v>149</v>
      </c>
      <c r="AR1686" s="36" t="s">
        <v>150</v>
      </c>
      <c r="AS1686" s="35" t="s">
        <v>149</v>
      </c>
      <c r="AT1686" s="36" t="s">
        <v>150</v>
      </c>
      <c r="AU1686" s="35" t="s">
        <v>149</v>
      </c>
      <c r="AV1686" s="38" t="s">
        <v>150</v>
      </c>
      <c r="AW1686" s="6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</row>
    <row r="1687" spans="1:61" ht="15.75">
      <c r="A1687" s="62" t="s">
        <v>16</v>
      </c>
      <c r="B1687" s="9">
        <v>2015</v>
      </c>
      <c r="C1687" s="39"/>
      <c r="D1687" s="39"/>
      <c r="E1687" s="39">
        <v>459</v>
      </c>
      <c r="F1687" s="39">
        <v>281.65163999999999</v>
      </c>
      <c r="G1687" s="39">
        <v>859</v>
      </c>
      <c r="H1687" s="39">
        <v>551.16007999999988</v>
      </c>
      <c r="I1687" s="39"/>
      <c r="J1687" s="39"/>
      <c r="K1687" s="39"/>
      <c r="L1687" s="39"/>
      <c r="M1687" s="39"/>
      <c r="N1687" s="39"/>
      <c r="O1687" s="39"/>
      <c r="P1687" s="39"/>
      <c r="Q1687" s="39">
        <v>2392</v>
      </c>
      <c r="R1687" s="39">
        <v>1399.0943199999999</v>
      </c>
      <c r="S1687" s="39"/>
      <c r="T1687" s="39"/>
      <c r="U1687" s="39">
        <v>48</v>
      </c>
      <c r="V1687" s="39">
        <v>34.565759999999997</v>
      </c>
      <c r="W1687" s="39"/>
      <c r="X1687" s="39"/>
      <c r="Y1687" s="39">
        <v>237</v>
      </c>
      <c r="Z1687" s="39">
        <v>159.90899999999999</v>
      </c>
      <c r="AA1687" s="39">
        <v>153</v>
      </c>
      <c r="AB1687" s="39">
        <v>90.805719999999994</v>
      </c>
      <c r="AC1687" s="39"/>
      <c r="AD1687" s="39"/>
      <c r="AE1687" s="39">
        <v>1041</v>
      </c>
      <c r="AF1687" s="39">
        <v>679.31319999999994</v>
      </c>
      <c r="AG1687" s="39">
        <v>1398</v>
      </c>
      <c r="AH1687" s="39">
        <v>877.12027999999998</v>
      </c>
      <c r="AI1687" s="39"/>
      <c r="AJ1687" s="39"/>
      <c r="AK1687" s="39"/>
      <c r="AL1687" s="39"/>
      <c r="AM1687" s="39"/>
      <c r="AN1687" s="39"/>
      <c r="AO1687" s="39"/>
      <c r="AP1687" s="39"/>
      <c r="AQ1687" s="39"/>
      <c r="AR1687" s="39"/>
      <c r="AS1687" s="39"/>
      <c r="AT1687" s="39"/>
      <c r="AU1687" s="39">
        <v>6587</v>
      </c>
      <c r="AV1687" s="39">
        <v>4073.62</v>
      </c>
      <c r="AW1687" s="75" t="s">
        <v>17</v>
      </c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</row>
    <row r="1688" spans="1:61" ht="15.75">
      <c r="A1688" s="62"/>
      <c r="B1688" s="9">
        <v>2016</v>
      </c>
      <c r="C1688" s="39"/>
      <c r="D1688" s="39"/>
      <c r="E1688" s="39">
        <v>228</v>
      </c>
      <c r="F1688" s="39">
        <v>159.73955999999998</v>
      </c>
      <c r="G1688" s="39">
        <v>718</v>
      </c>
      <c r="H1688" s="39">
        <v>513.09255999999993</v>
      </c>
      <c r="I1688" s="39"/>
      <c r="J1688" s="39"/>
      <c r="K1688" s="39"/>
      <c r="L1688" s="39"/>
      <c r="M1688" s="39"/>
      <c r="N1688" s="39"/>
      <c r="O1688" s="39"/>
      <c r="P1688" s="39"/>
      <c r="Q1688" s="39">
        <v>86</v>
      </c>
      <c r="R1688" s="39">
        <v>62.339799999999997</v>
      </c>
      <c r="S1688" s="39"/>
      <c r="T1688" s="39"/>
      <c r="U1688" s="39">
        <v>30</v>
      </c>
      <c r="V1688" s="39">
        <v>20.459879999999998</v>
      </c>
      <c r="W1688" s="39"/>
      <c r="X1688" s="39"/>
      <c r="Y1688" s="39"/>
      <c r="Z1688" s="39"/>
      <c r="AA1688" s="39"/>
      <c r="AB1688" s="39"/>
      <c r="AC1688" s="39"/>
      <c r="AD1688" s="39"/>
      <c r="AE1688" s="39">
        <v>574</v>
      </c>
      <c r="AF1688" s="39">
        <v>397.70392000000004</v>
      </c>
      <c r="AG1688" s="39">
        <v>1623</v>
      </c>
      <c r="AH1688" s="39">
        <v>1137.1400799999999</v>
      </c>
      <c r="AI1688" s="39"/>
      <c r="AJ1688" s="39"/>
      <c r="AK1688" s="39"/>
      <c r="AL1688" s="39"/>
      <c r="AM1688" s="39"/>
      <c r="AN1688" s="39"/>
      <c r="AO1688" s="39"/>
      <c r="AP1688" s="39"/>
      <c r="AQ1688" s="39"/>
      <c r="AR1688" s="39"/>
      <c r="AS1688" s="39"/>
      <c r="AT1688" s="39"/>
      <c r="AU1688" s="39">
        <v>3259</v>
      </c>
      <c r="AV1688" s="39">
        <v>2290.4758000000002</v>
      </c>
      <c r="AW1688" s="75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</row>
    <row r="1689" spans="1:61" ht="15.75">
      <c r="A1689" s="62"/>
      <c r="B1689" s="9">
        <v>2017</v>
      </c>
      <c r="C1689" s="39"/>
      <c r="D1689" s="39"/>
      <c r="E1689" s="39">
        <v>1240.7</v>
      </c>
      <c r="F1689" s="39">
        <v>153.53357142857143</v>
      </c>
      <c r="G1689" s="39">
        <v>1032.6500000000001</v>
      </c>
      <c r="H1689" s="39">
        <v>493.15857142857146</v>
      </c>
      <c r="I1689" s="39"/>
      <c r="J1689" s="39"/>
      <c r="K1689" s="39"/>
      <c r="L1689" s="39"/>
      <c r="M1689" s="39"/>
      <c r="N1689" s="39"/>
      <c r="O1689" s="39"/>
      <c r="P1689" s="39"/>
      <c r="Q1689" s="39">
        <v>1365.15</v>
      </c>
      <c r="R1689" s="39">
        <v>59.917857142857144</v>
      </c>
      <c r="S1689" s="39"/>
      <c r="T1689" s="39"/>
      <c r="U1689" s="39">
        <v>1885.75</v>
      </c>
      <c r="V1689" s="39">
        <v>1286.0739569999998</v>
      </c>
      <c r="W1689" s="39"/>
      <c r="X1689" s="39"/>
      <c r="Y1689" s="39">
        <v>12884.85</v>
      </c>
      <c r="Z1689" s="39">
        <v>8693.6855639240512</v>
      </c>
      <c r="AA1689" s="39">
        <v>1017.45</v>
      </c>
      <c r="AB1689" s="39">
        <v>19.665000000000003</v>
      </c>
      <c r="AC1689" s="39"/>
      <c r="AD1689" s="39"/>
      <c r="AE1689" s="39">
        <v>1576.05</v>
      </c>
      <c r="AF1689" s="39">
        <v>382.25285714285718</v>
      </c>
      <c r="AG1689" s="39">
        <v>1460.15</v>
      </c>
      <c r="AH1689" s="39">
        <v>1092.9614285714288</v>
      </c>
      <c r="AI1689" s="39">
        <v>21.85</v>
      </c>
      <c r="AJ1689" s="39">
        <v>16.355310902500236</v>
      </c>
      <c r="AK1689" s="39"/>
      <c r="AL1689" s="39"/>
      <c r="AM1689" s="39"/>
      <c r="AN1689" s="39"/>
      <c r="AO1689" s="39"/>
      <c r="AP1689" s="39"/>
      <c r="AQ1689" s="39"/>
      <c r="AR1689" s="39"/>
      <c r="AS1689" s="39"/>
      <c r="AT1689" s="39"/>
      <c r="AU1689" s="39">
        <v>22484.6</v>
      </c>
      <c r="AV1689" s="39">
        <v>12197.604117540837</v>
      </c>
      <c r="AW1689" s="75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</row>
    <row r="1690" spans="1:61" ht="15.75">
      <c r="A1690" s="62" t="s">
        <v>18</v>
      </c>
      <c r="B1690" s="9">
        <v>2015</v>
      </c>
      <c r="C1690" s="39"/>
      <c r="D1690" s="39"/>
      <c r="E1690" s="39"/>
      <c r="F1690" s="39"/>
      <c r="G1690" s="39">
        <v>60</v>
      </c>
      <c r="H1690" s="39">
        <v>78</v>
      </c>
      <c r="I1690" s="39"/>
      <c r="J1690" s="39"/>
      <c r="K1690" s="39"/>
      <c r="L1690" s="39"/>
      <c r="M1690" s="39"/>
      <c r="N1690" s="39"/>
      <c r="O1690" s="39">
        <v>16</v>
      </c>
      <c r="P1690" s="39">
        <v>23</v>
      </c>
      <c r="Q1690" s="39">
        <v>3</v>
      </c>
      <c r="R1690" s="39">
        <v>19</v>
      </c>
      <c r="S1690" s="39"/>
      <c r="T1690" s="39"/>
      <c r="U1690" s="39"/>
      <c r="V1690" s="39"/>
      <c r="W1690" s="39">
        <v>25</v>
      </c>
      <c r="X1690" s="39">
        <v>30</v>
      </c>
      <c r="Y1690" s="39"/>
      <c r="Z1690" s="39">
        <v>0</v>
      </c>
      <c r="AA1690" s="39">
        <v>8492</v>
      </c>
      <c r="AB1690" s="39">
        <v>3544</v>
      </c>
      <c r="AC1690" s="39"/>
      <c r="AD1690" s="39"/>
      <c r="AE1690" s="39">
        <v>121</v>
      </c>
      <c r="AF1690" s="39">
        <v>259</v>
      </c>
      <c r="AG1690" s="39">
        <v>1</v>
      </c>
      <c r="AH1690" s="39">
        <v>2</v>
      </c>
      <c r="AI1690" s="39"/>
      <c r="AJ1690" s="39"/>
      <c r="AK1690" s="39"/>
      <c r="AL1690" s="39"/>
      <c r="AM1690" s="39"/>
      <c r="AN1690" s="39"/>
      <c r="AO1690" s="39"/>
      <c r="AP1690" s="39"/>
      <c r="AQ1690" s="39"/>
      <c r="AR1690" s="39"/>
      <c r="AS1690" s="39">
        <v>160</v>
      </c>
      <c r="AT1690" s="39">
        <v>153</v>
      </c>
      <c r="AU1690" s="39">
        <v>8878</v>
      </c>
      <c r="AV1690" s="39">
        <v>4108</v>
      </c>
      <c r="AW1690" s="75" t="s">
        <v>19</v>
      </c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</row>
    <row r="1691" spans="1:61" ht="15.75">
      <c r="A1691" s="62"/>
      <c r="B1691" s="9">
        <v>2016</v>
      </c>
      <c r="C1691" s="39"/>
      <c r="D1691" s="39"/>
      <c r="E1691" s="39"/>
      <c r="F1691" s="39"/>
      <c r="G1691" s="39">
        <v>37</v>
      </c>
      <c r="H1691" s="39">
        <v>72</v>
      </c>
      <c r="I1691" s="39"/>
      <c r="J1691" s="39"/>
      <c r="K1691" s="39"/>
      <c r="L1691" s="39"/>
      <c r="M1691" s="39"/>
      <c r="N1691" s="39"/>
      <c r="O1691" s="39">
        <v>15</v>
      </c>
      <c r="P1691" s="39">
        <v>14</v>
      </c>
      <c r="Q1691" s="39">
        <v>8</v>
      </c>
      <c r="R1691" s="39">
        <v>12</v>
      </c>
      <c r="S1691" s="39"/>
      <c r="T1691" s="39">
        <v>3</v>
      </c>
      <c r="U1691" s="39"/>
      <c r="V1691" s="39"/>
      <c r="W1691" s="39">
        <v>26</v>
      </c>
      <c r="X1691" s="39">
        <v>31</v>
      </c>
      <c r="Y1691" s="39">
        <v>5</v>
      </c>
      <c r="Z1691" s="39">
        <v>2</v>
      </c>
      <c r="AA1691" s="39">
        <v>9039</v>
      </c>
      <c r="AB1691" s="39">
        <v>3740</v>
      </c>
      <c r="AC1691" s="39"/>
      <c r="AD1691" s="39"/>
      <c r="AE1691" s="39">
        <v>37</v>
      </c>
      <c r="AF1691" s="39">
        <v>57</v>
      </c>
      <c r="AG1691" s="39">
        <v>223</v>
      </c>
      <c r="AH1691" s="39">
        <v>87</v>
      </c>
      <c r="AI1691" s="39"/>
      <c r="AJ1691" s="39"/>
      <c r="AK1691" s="39"/>
      <c r="AL1691" s="39"/>
      <c r="AM1691" s="39"/>
      <c r="AN1691" s="39">
        <v>3</v>
      </c>
      <c r="AO1691" s="39"/>
      <c r="AP1691" s="39"/>
      <c r="AQ1691" s="39"/>
      <c r="AR1691" s="39"/>
      <c r="AS1691" s="39">
        <v>27</v>
      </c>
      <c r="AT1691" s="39">
        <v>27</v>
      </c>
      <c r="AU1691" s="39">
        <v>9417</v>
      </c>
      <c r="AV1691" s="39">
        <v>4048</v>
      </c>
      <c r="AW1691" s="75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</row>
    <row r="1692" spans="1:61" ht="15.75">
      <c r="A1692" s="62"/>
      <c r="B1692" s="9">
        <v>2017</v>
      </c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9"/>
      <c r="R1692" s="39"/>
      <c r="S1692" s="39"/>
      <c r="T1692" s="39"/>
      <c r="U1692" s="39"/>
      <c r="V1692" s="39"/>
      <c r="W1692" s="39"/>
      <c r="X1692" s="39"/>
      <c r="Y1692" s="39"/>
      <c r="Z1692" s="39"/>
      <c r="AA1692" s="39"/>
      <c r="AB1692" s="39"/>
      <c r="AC1692" s="39"/>
      <c r="AD1692" s="39"/>
      <c r="AE1692" s="39"/>
      <c r="AF1692" s="39"/>
      <c r="AG1692" s="39"/>
      <c r="AH1692" s="39"/>
      <c r="AI1692" s="39"/>
      <c r="AJ1692" s="39"/>
      <c r="AK1692" s="39"/>
      <c r="AL1692" s="39"/>
      <c r="AM1692" s="39"/>
      <c r="AN1692" s="39"/>
      <c r="AO1692" s="39"/>
      <c r="AP1692" s="39"/>
      <c r="AQ1692" s="39"/>
      <c r="AR1692" s="39"/>
      <c r="AS1692" s="39"/>
      <c r="AT1692" s="39"/>
      <c r="AU1692" s="39"/>
      <c r="AV1692" s="39"/>
      <c r="AW1692" s="75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</row>
    <row r="1693" spans="1:61" ht="15.75">
      <c r="A1693" s="62" t="s">
        <v>20</v>
      </c>
      <c r="B1693" s="9">
        <v>2015</v>
      </c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9">
        <v>1</v>
      </c>
      <c r="R1693" s="39">
        <v>2</v>
      </c>
      <c r="S1693" s="39"/>
      <c r="T1693" s="39"/>
      <c r="U1693" s="39"/>
      <c r="V1693" s="39"/>
      <c r="W1693" s="39"/>
      <c r="X1693" s="39"/>
      <c r="Y1693" s="39"/>
      <c r="Z1693" s="39"/>
      <c r="AA1693" s="39">
        <v>80</v>
      </c>
      <c r="AB1693" s="39">
        <v>12</v>
      </c>
      <c r="AC1693" s="39"/>
      <c r="AD1693" s="39"/>
      <c r="AE1693" s="39"/>
      <c r="AF1693" s="39">
        <v>0</v>
      </c>
      <c r="AG1693" s="39">
        <v>48</v>
      </c>
      <c r="AH1693" s="39">
        <v>6</v>
      </c>
      <c r="AI1693" s="39"/>
      <c r="AJ1693" s="39"/>
      <c r="AK1693" s="39"/>
      <c r="AL1693" s="39"/>
      <c r="AM1693" s="39"/>
      <c r="AN1693" s="39"/>
      <c r="AO1693" s="39"/>
      <c r="AP1693" s="39"/>
      <c r="AQ1693" s="39"/>
      <c r="AR1693" s="39"/>
      <c r="AS1693" s="39"/>
      <c r="AT1693" s="39"/>
      <c r="AU1693" s="39">
        <v>129</v>
      </c>
      <c r="AV1693" s="39">
        <v>20</v>
      </c>
      <c r="AW1693" s="75" t="s">
        <v>21</v>
      </c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</row>
    <row r="1694" spans="1:61" ht="15.75">
      <c r="A1694" s="62"/>
      <c r="B1694" s="9">
        <v>2016</v>
      </c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9">
        <v>79</v>
      </c>
      <c r="R1694" s="39">
        <v>14</v>
      </c>
      <c r="S1694" s="39"/>
      <c r="T1694" s="39"/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39"/>
      <c r="AE1694" s="39">
        <v>25</v>
      </c>
      <c r="AF1694" s="39">
        <v>4</v>
      </c>
      <c r="AG1694" s="39">
        <v>8</v>
      </c>
      <c r="AH1694" s="39">
        <v>2</v>
      </c>
      <c r="AI1694" s="39"/>
      <c r="AJ1694" s="39"/>
      <c r="AK1694" s="39"/>
      <c r="AL1694" s="39"/>
      <c r="AM1694" s="39"/>
      <c r="AN1694" s="39"/>
      <c r="AO1694" s="39"/>
      <c r="AP1694" s="39"/>
      <c r="AQ1694" s="39"/>
      <c r="AR1694" s="39"/>
      <c r="AS1694" s="39"/>
      <c r="AT1694" s="39"/>
      <c r="AU1694" s="39">
        <v>112</v>
      </c>
      <c r="AV1694" s="39">
        <v>20</v>
      </c>
      <c r="AW1694" s="75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</row>
    <row r="1695" spans="1:61" ht="15.75">
      <c r="A1695" s="62"/>
      <c r="B1695" s="9">
        <v>2017</v>
      </c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9"/>
      <c r="R1695" s="39"/>
      <c r="S1695" s="39"/>
      <c r="T1695" s="39"/>
      <c r="U1695" s="39"/>
      <c r="V1695" s="39"/>
      <c r="W1695" s="39"/>
      <c r="X1695" s="39"/>
      <c r="Y1695" s="39"/>
      <c r="Z1695" s="39"/>
      <c r="AA1695" s="39"/>
      <c r="AB1695" s="39"/>
      <c r="AC1695" s="39"/>
      <c r="AD1695" s="39"/>
      <c r="AE1695" s="39"/>
      <c r="AF1695" s="39"/>
      <c r="AG1695" s="39"/>
      <c r="AH1695" s="39"/>
      <c r="AI1695" s="39"/>
      <c r="AJ1695" s="39"/>
      <c r="AK1695" s="39"/>
      <c r="AL1695" s="39"/>
      <c r="AM1695" s="39"/>
      <c r="AN1695" s="39"/>
      <c r="AO1695" s="39"/>
      <c r="AP1695" s="39"/>
      <c r="AQ1695" s="39"/>
      <c r="AR1695" s="39"/>
      <c r="AS1695" s="39"/>
      <c r="AT1695" s="39"/>
      <c r="AU1695" s="39"/>
      <c r="AV1695" s="39"/>
      <c r="AW1695" s="75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</row>
    <row r="1696" spans="1:61" ht="15.75">
      <c r="A1696" s="62" t="s">
        <v>22</v>
      </c>
      <c r="B1696" s="9">
        <v>2015</v>
      </c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9"/>
      <c r="R1696" s="39"/>
      <c r="S1696" s="39"/>
      <c r="T1696" s="39"/>
      <c r="U1696" s="39"/>
      <c r="V1696" s="39"/>
      <c r="W1696" s="39"/>
      <c r="X1696" s="39"/>
      <c r="Y1696" s="39"/>
      <c r="Z1696" s="39"/>
      <c r="AA1696" s="39"/>
      <c r="AB1696" s="39"/>
      <c r="AC1696" s="39"/>
      <c r="AD1696" s="39"/>
      <c r="AE1696" s="39"/>
      <c r="AF1696" s="39"/>
      <c r="AG1696" s="39"/>
      <c r="AH1696" s="39"/>
      <c r="AI1696" s="39"/>
      <c r="AJ1696" s="39"/>
      <c r="AK1696" s="39">
        <v>173.3</v>
      </c>
      <c r="AL1696" s="39">
        <v>77.547399999999996</v>
      </c>
      <c r="AM1696" s="39"/>
      <c r="AN1696" s="39"/>
      <c r="AO1696" s="39"/>
      <c r="AP1696" s="39"/>
      <c r="AQ1696" s="39"/>
      <c r="AR1696" s="39"/>
      <c r="AS1696" s="39"/>
      <c r="AT1696" s="39"/>
      <c r="AU1696" s="39">
        <v>173.3</v>
      </c>
      <c r="AV1696" s="39">
        <v>77.547399999999996</v>
      </c>
      <c r="AW1696" s="75" t="s">
        <v>23</v>
      </c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</row>
    <row r="1697" spans="1:61" ht="15.75">
      <c r="A1697" s="62"/>
      <c r="B1697" s="9">
        <v>2016</v>
      </c>
      <c r="C1697" s="39"/>
      <c r="D1697" s="39"/>
      <c r="E1697" s="39"/>
      <c r="F1697" s="39"/>
      <c r="G1697" s="39">
        <v>27.5</v>
      </c>
      <c r="H1697" s="39">
        <v>11.84779</v>
      </c>
      <c r="I1697" s="39"/>
      <c r="J1697" s="39"/>
      <c r="K1697" s="39"/>
      <c r="L1697" s="39"/>
      <c r="M1697" s="39"/>
      <c r="N1697" s="39"/>
      <c r="O1697" s="39"/>
      <c r="P1697" s="39"/>
      <c r="Q1697" s="39"/>
      <c r="R1697" s="39"/>
      <c r="S1697" s="39"/>
      <c r="T1697" s="39"/>
      <c r="U1697" s="39"/>
      <c r="V1697" s="39"/>
      <c r="W1697" s="39"/>
      <c r="X1697" s="39"/>
      <c r="Y1697" s="39"/>
      <c r="Z1697" s="39"/>
      <c r="AA1697" s="39"/>
      <c r="AB1697" s="39"/>
      <c r="AC1697" s="39"/>
      <c r="AD1697" s="39"/>
      <c r="AE1697" s="39"/>
      <c r="AF1697" s="39"/>
      <c r="AG1697" s="39"/>
      <c r="AH1697" s="39"/>
      <c r="AI1697" s="39"/>
      <c r="AJ1697" s="39"/>
      <c r="AK1697" s="39">
        <v>2343</v>
      </c>
      <c r="AL1697" s="39">
        <v>852.32450000000006</v>
      </c>
      <c r="AM1697" s="39"/>
      <c r="AN1697" s="39"/>
      <c r="AO1697" s="39"/>
      <c r="AP1697" s="39"/>
      <c r="AQ1697" s="39"/>
      <c r="AR1697" s="39"/>
      <c r="AS1697" s="39"/>
      <c r="AT1697" s="39"/>
      <c r="AU1697" s="39">
        <v>2370.5</v>
      </c>
      <c r="AV1697" s="39">
        <v>864.17229000000009</v>
      </c>
      <c r="AW1697" s="75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</row>
    <row r="1698" spans="1:61" ht="15.75">
      <c r="A1698" s="62"/>
      <c r="B1698" s="9">
        <v>2017</v>
      </c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9"/>
      <c r="R1698" s="39"/>
      <c r="S1698" s="39"/>
      <c r="T1698" s="39"/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39"/>
      <c r="AE1698" s="39"/>
      <c r="AF1698" s="39"/>
      <c r="AG1698" s="39"/>
      <c r="AH1698" s="39"/>
      <c r="AI1698" s="39"/>
      <c r="AJ1698" s="39"/>
      <c r="AK1698" s="39"/>
      <c r="AL1698" s="39"/>
      <c r="AM1698" s="39"/>
      <c r="AN1698" s="39"/>
      <c r="AO1698" s="39"/>
      <c r="AP1698" s="39"/>
      <c r="AQ1698" s="39"/>
      <c r="AR1698" s="39"/>
      <c r="AS1698" s="39"/>
      <c r="AT1698" s="39"/>
      <c r="AU1698" s="39"/>
      <c r="AV1698" s="39"/>
      <c r="AW1698" s="75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</row>
    <row r="1699" spans="1:61" ht="15.75">
      <c r="A1699" s="62" t="s">
        <v>24</v>
      </c>
      <c r="B1699" s="9">
        <v>2015</v>
      </c>
      <c r="C1699" s="39"/>
      <c r="D1699" s="39"/>
      <c r="E1699" s="39">
        <v>2.1999999999999999E-2</v>
      </c>
      <c r="F1699" s="39">
        <v>1.2416700000000001E-2</v>
      </c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9"/>
      <c r="R1699" s="39"/>
      <c r="S1699" s="39"/>
      <c r="T1699" s="39"/>
      <c r="U1699" s="39"/>
      <c r="V1699" s="39"/>
      <c r="W1699" s="39"/>
      <c r="X1699" s="39"/>
      <c r="Y1699" s="39"/>
      <c r="Z1699" s="39"/>
      <c r="AA1699" s="39"/>
      <c r="AB1699" s="39"/>
      <c r="AC1699" s="39"/>
      <c r="AD1699" s="39"/>
      <c r="AE1699" s="39">
        <v>1</v>
      </c>
      <c r="AF1699" s="39">
        <v>0.46929599999999999</v>
      </c>
      <c r="AG1699" s="39"/>
      <c r="AH1699" s="39"/>
      <c r="AI1699" s="39"/>
      <c r="AJ1699" s="39"/>
      <c r="AK1699" s="39"/>
      <c r="AL1699" s="39"/>
      <c r="AM1699" s="39"/>
      <c r="AN1699" s="39"/>
      <c r="AO1699" s="39"/>
      <c r="AP1699" s="39"/>
      <c r="AQ1699" s="39"/>
      <c r="AR1699" s="39"/>
      <c r="AS1699" s="39"/>
      <c r="AT1699" s="39"/>
      <c r="AU1699" s="39">
        <v>1.022</v>
      </c>
      <c r="AV1699" s="39">
        <v>0.48171269999999999</v>
      </c>
      <c r="AW1699" s="75" t="s">
        <v>25</v>
      </c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</row>
    <row r="1700" spans="1:61" ht="15.75">
      <c r="A1700" s="62"/>
      <c r="B1700" s="9">
        <v>2016</v>
      </c>
      <c r="C1700" s="39"/>
      <c r="D1700" s="39"/>
      <c r="E1700" s="39">
        <v>848.89700000000005</v>
      </c>
      <c r="F1700" s="39">
        <v>269.08827400000001</v>
      </c>
      <c r="G1700" s="39">
        <v>55.05</v>
      </c>
      <c r="H1700" s="39">
        <v>27.152507200000002</v>
      </c>
      <c r="I1700" s="39">
        <v>110</v>
      </c>
      <c r="J1700" s="39">
        <v>37.2682219</v>
      </c>
      <c r="K1700" s="39"/>
      <c r="L1700" s="39"/>
      <c r="M1700" s="39"/>
      <c r="N1700" s="39"/>
      <c r="O1700" s="39"/>
      <c r="P1700" s="39"/>
      <c r="Q1700" s="39"/>
      <c r="R1700" s="39"/>
      <c r="S1700" s="39"/>
      <c r="T1700" s="39"/>
      <c r="U1700" s="39"/>
      <c r="V1700" s="39"/>
      <c r="W1700" s="39"/>
      <c r="X1700" s="39"/>
      <c r="Y1700" s="39">
        <v>6.25</v>
      </c>
      <c r="Z1700" s="39">
        <v>1.6701958000000001</v>
      </c>
      <c r="AA1700" s="39">
        <v>0.05</v>
      </c>
      <c r="AB1700" s="39">
        <v>4.8084399999999999E-2</v>
      </c>
      <c r="AC1700" s="39"/>
      <c r="AD1700" s="39"/>
      <c r="AE1700" s="39">
        <v>607.16200000000003</v>
      </c>
      <c r="AF1700" s="39">
        <v>229.01054540000001</v>
      </c>
      <c r="AG1700" s="39">
        <v>0.25</v>
      </c>
      <c r="AH1700" s="39">
        <v>0.43227730000000003</v>
      </c>
      <c r="AI1700" s="39"/>
      <c r="AJ1700" s="39"/>
      <c r="AK1700" s="39"/>
      <c r="AL1700" s="39"/>
      <c r="AM1700" s="39"/>
      <c r="AN1700" s="39"/>
      <c r="AO1700" s="39"/>
      <c r="AP1700" s="39"/>
      <c r="AQ1700" s="39"/>
      <c r="AR1700" s="39"/>
      <c r="AS1700" s="39"/>
      <c r="AT1700" s="39"/>
      <c r="AU1700" s="39">
        <v>1627.6590000000001</v>
      </c>
      <c r="AV1700" s="39">
        <v>564.67010600000003</v>
      </c>
      <c r="AW1700" s="75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</row>
    <row r="1701" spans="1:61" ht="15.75">
      <c r="A1701" s="62"/>
      <c r="B1701" s="9">
        <v>2017</v>
      </c>
      <c r="C1701" s="39"/>
      <c r="D1701" s="39"/>
      <c r="E1701" s="39">
        <v>41.854999999999997</v>
      </c>
      <c r="F1701" s="39">
        <v>12.753687469999999</v>
      </c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9">
        <v>0.04</v>
      </c>
      <c r="R1701" s="39">
        <v>0.13411453000000001</v>
      </c>
      <c r="S1701" s="39"/>
      <c r="T1701" s="39"/>
      <c r="U1701" s="39"/>
      <c r="V1701" s="39"/>
      <c r="W1701" s="39"/>
      <c r="X1701" s="39"/>
      <c r="Y1701" s="39"/>
      <c r="Z1701" s="39"/>
      <c r="AA1701" s="39"/>
      <c r="AB1701" s="39"/>
      <c r="AC1701" s="39"/>
      <c r="AD1701" s="39"/>
      <c r="AE1701" s="39">
        <v>503.464</v>
      </c>
      <c r="AF1701" s="39">
        <v>218.33297282999999</v>
      </c>
      <c r="AG1701" s="39">
        <v>5.0000000000000001E-3</v>
      </c>
      <c r="AH1701" s="39">
        <v>2.4513899999999999E-3</v>
      </c>
      <c r="AI1701" s="39"/>
      <c r="AJ1701" s="39"/>
      <c r="AK1701" s="39"/>
      <c r="AL1701" s="39"/>
      <c r="AM1701" s="39"/>
      <c r="AN1701" s="39"/>
      <c r="AO1701" s="39"/>
      <c r="AP1701" s="39"/>
      <c r="AQ1701" s="39"/>
      <c r="AR1701" s="39"/>
      <c r="AS1701" s="39"/>
      <c r="AT1701" s="39"/>
      <c r="AU1701" s="39">
        <v>545.36400000000003</v>
      </c>
      <c r="AV1701" s="39">
        <v>231.22322621999999</v>
      </c>
      <c r="AW1701" s="75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</row>
    <row r="1702" spans="1:61" ht="15.75">
      <c r="A1702" s="62" t="s">
        <v>26</v>
      </c>
      <c r="B1702" s="9">
        <v>2015</v>
      </c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9"/>
      <c r="R1702" s="39"/>
      <c r="S1702" s="39"/>
      <c r="T1702" s="39"/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39"/>
      <c r="AE1702" s="39"/>
      <c r="AF1702" s="39"/>
      <c r="AG1702" s="39"/>
      <c r="AH1702" s="39"/>
      <c r="AI1702" s="39"/>
      <c r="AJ1702" s="39"/>
      <c r="AK1702" s="39"/>
      <c r="AL1702" s="39"/>
      <c r="AM1702" s="39"/>
      <c r="AN1702" s="39"/>
      <c r="AO1702" s="39"/>
      <c r="AP1702" s="39"/>
      <c r="AQ1702" s="39"/>
      <c r="AR1702" s="39"/>
      <c r="AS1702" s="39"/>
      <c r="AT1702" s="39"/>
      <c r="AU1702" s="39">
        <v>0</v>
      </c>
      <c r="AV1702" s="39">
        <v>0</v>
      </c>
      <c r="AW1702" s="75" t="s">
        <v>27</v>
      </c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</row>
    <row r="1703" spans="1:61" ht="15.75">
      <c r="A1703" s="62"/>
      <c r="B1703" s="9">
        <v>2016</v>
      </c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9"/>
      <c r="R1703" s="39"/>
      <c r="S1703" s="39"/>
      <c r="T1703" s="39"/>
      <c r="U1703" s="39"/>
      <c r="V1703" s="39"/>
      <c r="W1703" s="39"/>
      <c r="X1703" s="39"/>
      <c r="Y1703" s="39"/>
      <c r="Z1703" s="39"/>
      <c r="AA1703" s="39"/>
      <c r="AB1703" s="39"/>
      <c r="AC1703" s="39"/>
      <c r="AD1703" s="39"/>
      <c r="AE1703" s="39"/>
      <c r="AF1703" s="39"/>
      <c r="AG1703" s="39"/>
      <c r="AH1703" s="39"/>
      <c r="AI1703" s="39"/>
      <c r="AJ1703" s="39"/>
      <c r="AK1703" s="39"/>
      <c r="AL1703" s="39"/>
      <c r="AM1703" s="39"/>
      <c r="AN1703" s="39"/>
      <c r="AO1703" s="39"/>
      <c r="AP1703" s="39"/>
      <c r="AQ1703" s="39"/>
      <c r="AR1703" s="39"/>
      <c r="AS1703" s="39"/>
      <c r="AT1703" s="39"/>
      <c r="AU1703" s="39">
        <v>0</v>
      </c>
      <c r="AV1703" s="39">
        <v>0</v>
      </c>
      <c r="AW1703" s="75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</row>
    <row r="1704" spans="1:61" ht="15.75">
      <c r="A1704" s="62"/>
      <c r="B1704" s="9">
        <v>2017</v>
      </c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9"/>
      <c r="R1704" s="39"/>
      <c r="S1704" s="39"/>
      <c r="T1704" s="39"/>
      <c r="U1704" s="39"/>
      <c r="V1704" s="39"/>
      <c r="W1704" s="39"/>
      <c r="X1704" s="39"/>
      <c r="Y1704" s="39"/>
      <c r="Z1704" s="39"/>
      <c r="AA1704" s="39"/>
      <c r="AB1704" s="39"/>
      <c r="AC1704" s="39"/>
      <c r="AD1704" s="39"/>
      <c r="AE1704" s="39"/>
      <c r="AF1704" s="39"/>
      <c r="AG1704" s="39"/>
      <c r="AH1704" s="39"/>
      <c r="AI1704" s="39"/>
      <c r="AJ1704" s="39"/>
      <c r="AK1704" s="39"/>
      <c r="AL1704" s="39"/>
      <c r="AM1704" s="39"/>
      <c r="AN1704" s="39"/>
      <c r="AO1704" s="39"/>
      <c r="AP1704" s="39"/>
      <c r="AQ1704" s="39"/>
      <c r="AR1704" s="39"/>
      <c r="AS1704" s="39"/>
      <c r="AT1704" s="39"/>
      <c r="AU1704" s="39"/>
      <c r="AV1704" s="39"/>
      <c r="AW1704" s="75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</row>
    <row r="1705" spans="1:61" ht="15.75">
      <c r="A1705" s="62" t="s">
        <v>136</v>
      </c>
      <c r="B1705" s="9">
        <v>2015</v>
      </c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9"/>
      <c r="R1705" s="39"/>
      <c r="S1705" s="39"/>
      <c r="T1705" s="39"/>
      <c r="U1705" s="39"/>
      <c r="V1705" s="39"/>
      <c r="W1705" s="39"/>
      <c r="X1705" s="39"/>
      <c r="Y1705" s="39"/>
      <c r="Z1705" s="39"/>
      <c r="AA1705" s="39"/>
      <c r="AB1705" s="39"/>
      <c r="AC1705" s="39"/>
      <c r="AD1705" s="39"/>
      <c r="AE1705" s="39"/>
      <c r="AF1705" s="39"/>
      <c r="AG1705" s="39"/>
      <c r="AH1705" s="39"/>
      <c r="AI1705" s="39"/>
      <c r="AJ1705" s="39"/>
      <c r="AK1705" s="39"/>
      <c r="AL1705" s="39"/>
      <c r="AM1705" s="39"/>
      <c r="AN1705" s="39"/>
      <c r="AO1705" s="39"/>
      <c r="AP1705" s="39"/>
      <c r="AQ1705" s="39"/>
      <c r="AR1705" s="39"/>
      <c r="AS1705" s="39"/>
      <c r="AT1705" s="39"/>
      <c r="AU1705" s="39">
        <v>0</v>
      </c>
      <c r="AV1705" s="39">
        <v>0</v>
      </c>
      <c r="AW1705" s="75" t="s">
        <v>92</v>
      </c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</row>
    <row r="1706" spans="1:61" ht="15.75">
      <c r="A1706" s="62"/>
      <c r="B1706" s="9">
        <v>2016</v>
      </c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9"/>
      <c r="R1706" s="39"/>
      <c r="S1706" s="39"/>
      <c r="T1706" s="39"/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F1706" s="39"/>
      <c r="AG1706" s="39"/>
      <c r="AH1706" s="39"/>
      <c r="AI1706" s="39"/>
      <c r="AJ1706" s="39"/>
      <c r="AK1706" s="39"/>
      <c r="AL1706" s="39"/>
      <c r="AM1706" s="39"/>
      <c r="AN1706" s="39"/>
      <c r="AO1706" s="39"/>
      <c r="AP1706" s="39"/>
      <c r="AQ1706" s="39"/>
      <c r="AR1706" s="39"/>
      <c r="AS1706" s="39"/>
      <c r="AT1706" s="39"/>
      <c r="AU1706" s="39">
        <v>0</v>
      </c>
      <c r="AV1706" s="39">
        <v>0</v>
      </c>
      <c r="AW1706" s="75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</row>
    <row r="1707" spans="1:61" ht="15.75">
      <c r="A1707" s="62"/>
      <c r="B1707" s="9">
        <v>2017</v>
      </c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9"/>
      <c r="R1707" s="39"/>
      <c r="S1707" s="39"/>
      <c r="T1707" s="39"/>
      <c r="U1707" s="39"/>
      <c r="V1707" s="39"/>
      <c r="W1707" s="39"/>
      <c r="X1707" s="39"/>
      <c r="Y1707" s="39"/>
      <c r="Z1707" s="39"/>
      <c r="AA1707" s="39"/>
      <c r="AB1707" s="39"/>
      <c r="AC1707" s="39"/>
      <c r="AD1707" s="39"/>
      <c r="AE1707" s="39"/>
      <c r="AF1707" s="39"/>
      <c r="AG1707" s="39"/>
      <c r="AH1707" s="39"/>
      <c r="AI1707" s="39"/>
      <c r="AJ1707" s="39"/>
      <c r="AK1707" s="39"/>
      <c r="AL1707" s="39"/>
      <c r="AM1707" s="39"/>
      <c r="AN1707" s="39"/>
      <c r="AO1707" s="39"/>
      <c r="AP1707" s="39"/>
      <c r="AQ1707" s="39"/>
      <c r="AR1707" s="39"/>
      <c r="AS1707" s="39"/>
      <c r="AT1707" s="39"/>
      <c r="AU1707" s="39"/>
      <c r="AV1707" s="39"/>
      <c r="AW1707" s="75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</row>
    <row r="1708" spans="1:61" ht="15.75">
      <c r="A1708" s="62" t="s">
        <v>30</v>
      </c>
      <c r="B1708" s="9">
        <v>2015</v>
      </c>
      <c r="C1708" s="39"/>
      <c r="D1708" s="39"/>
      <c r="E1708" s="39">
        <v>8862</v>
      </c>
      <c r="F1708" s="39">
        <v>4179</v>
      </c>
      <c r="G1708" s="39">
        <v>9105</v>
      </c>
      <c r="H1708" s="39">
        <v>1866</v>
      </c>
      <c r="I1708" s="39"/>
      <c r="J1708" s="39"/>
      <c r="K1708" s="39"/>
      <c r="L1708" s="39"/>
      <c r="M1708" s="39"/>
      <c r="N1708" s="39"/>
      <c r="O1708" s="39"/>
      <c r="P1708" s="39"/>
      <c r="Q1708" s="39"/>
      <c r="R1708" s="39"/>
      <c r="S1708" s="39"/>
      <c r="T1708" s="39"/>
      <c r="U1708" s="39"/>
      <c r="V1708" s="39"/>
      <c r="W1708" s="39"/>
      <c r="X1708" s="39"/>
      <c r="Y1708" s="39"/>
      <c r="Z1708" s="39"/>
      <c r="AA1708" s="39">
        <v>617</v>
      </c>
      <c r="AB1708" s="39">
        <v>213</v>
      </c>
      <c r="AC1708" s="39"/>
      <c r="AD1708" s="39"/>
      <c r="AE1708" s="39">
        <v>30</v>
      </c>
      <c r="AF1708" s="39">
        <v>34</v>
      </c>
      <c r="AG1708" s="39">
        <v>866</v>
      </c>
      <c r="AH1708" s="39">
        <v>275</v>
      </c>
      <c r="AI1708" s="39"/>
      <c r="AJ1708" s="39"/>
      <c r="AK1708" s="39"/>
      <c r="AL1708" s="39"/>
      <c r="AM1708" s="39">
        <v>54</v>
      </c>
      <c r="AN1708" s="39">
        <v>27</v>
      </c>
      <c r="AO1708" s="39"/>
      <c r="AP1708" s="39"/>
      <c r="AQ1708" s="39"/>
      <c r="AR1708" s="39"/>
      <c r="AS1708" s="39"/>
      <c r="AT1708" s="39"/>
      <c r="AU1708" s="39">
        <v>19534</v>
      </c>
      <c r="AV1708" s="39">
        <v>6594</v>
      </c>
      <c r="AW1708" s="75" t="s">
        <v>31</v>
      </c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</row>
    <row r="1709" spans="1:61" ht="15.75">
      <c r="A1709" s="62"/>
      <c r="B1709" s="9">
        <v>2016</v>
      </c>
      <c r="C1709" s="39"/>
      <c r="D1709" s="39"/>
      <c r="E1709" s="39">
        <v>3113</v>
      </c>
      <c r="F1709" s="39">
        <v>1998</v>
      </c>
      <c r="G1709" s="39">
        <v>2529</v>
      </c>
      <c r="H1709" s="39">
        <v>807</v>
      </c>
      <c r="I1709" s="39"/>
      <c r="J1709" s="39"/>
      <c r="K1709" s="39"/>
      <c r="L1709" s="39"/>
      <c r="M1709" s="39"/>
      <c r="N1709" s="39"/>
      <c r="O1709" s="39"/>
      <c r="P1709" s="39"/>
      <c r="Q1709" s="39"/>
      <c r="R1709" s="39"/>
      <c r="S1709" s="39">
        <v>91</v>
      </c>
      <c r="T1709" s="39">
        <v>140</v>
      </c>
      <c r="U1709" s="39"/>
      <c r="V1709" s="39"/>
      <c r="W1709" s="39"/>
      <c r="X1709" s="39"/>
      <c r="Y1709" s="39"/>
      <c r="Z1709" s="39"/>
      <c r="AA1709" s="39">
        <v>122</v>
      </c>
      <c r="AB1709" s="39">
        <v>69</v>
      </c>
      <c r="AC1709" s="39"/>
      <c r="AD1709" s="39"/>
      <c r="AE1709" s="39"/>
      <c r="AF1709" s="39"/>
      <c r="AG1709" s="39">
        <v>724</v>
      </c>
      <c r="AH1709" s="39">
        <v>182</v>
      </c>
      <c r="AI1709" s="39"/>
      <c r="AJ1709" s="39"/>
      <c r="AK1709" s="39"/>
      <c r="AL1709" s="39"/>
      <c r="AM1709" s="39"/>
      <c r="AN1709" s="39"/>
      <c r="AO1709" s="39"/>
      <c r="AP1709" s="39"/>
      <c r="AQ1709" s="39"/>
      <c r="AR1709" s="39"/>
      <c r="AS1709" s="39">
        <v>416</v>
      </c>
      <c r="AT1709" s="39">
        <v>213</v>
      </c>
      <c r="AU1709" s="39">
        <v>6995</v>
      </c>
      <c r="AV1709" s="39">
        <v>3409</v>
      </c>
      <c r="AW1709" s="75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</row>
    <row r="1710" spans="1:61" ht="15.75">
      <c r="A1710" s="62"/>
      <c r="B1710" s="9">
        <v>2017</v>
      </c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9"/>
      <c r="R1710" s="39"/>
      <c r="S1710" s="39"/>
      <c r="T1710" s="39"/>
      <c r="U1710" s="39"/>
      <c r="V1710" s="39"/>
      <c r="W1710" s="39"/>
      <c r="X1710" s="39"/>
      <c r="Y1710" s="39"/>
      <c r="Z1710" s="39"/>
      <c r="AA1710" s="39"/>
      <c r="AB1710" s="39"/>
      <c r="AC1710" s="39"/>
      <c r="AD1710" s="39"/>
      <c r="AE1710" s="39"/>
      <c r="AF1710" s="39"/>
      <c r="AG1710" s="39"/>
      <c r="AH1710" s="39"/>
      <c r="AI1710" s="39"/>
      <c r="AJ1710" s="39"/>
      <c r="AK1710" s="39"/>
      <c r="AL1710" s="39"/>
      <c r="AM1710" s="39"/>
      <c r="AN1710" s="39"/>
      <c r="AO1710" s="39"/>
      <c r="AP1710" s="39"/>
      <c r="AQ1710" s="39"/>
      <c r="AR1710" s="39"/>
      <c r="AS1710" s="39"/>
      <c r="AT1710" s="39"/>
      <c r="AU1710" s="39"/>
      <c r="AV1710" s="39"/>
      <c r="AW1710" s="75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</row>
    <row r="1711" spans="1:61" ht="15.75">
      <c r="A1711" s="62" t="s">
        <v>32</v>
      </c>
      <c r="B1711" s="9">
        <v>2015</v>
      </c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9"/>
      <c r="R1711" s="39"/>
      <c r="S1711" s="39"/>
      <c r="T1711" s="39"/>
      <c r="U1711" s="39"/>
      <c r="V1711" s="39"/>
      <c r="W1711" s="39"/>
      <c r="X1711" s="39"/>
      <c r="Y1711" s="39"/>
      <c r="Z1711" s="39"/>
      <c r="AA1711" s="39"/>
      <c r="AB1711" s="39"/>
      <c r="AC1711" s="39"/>
      <c r="AD1711" s="39"/>
      <c r="AE1711" s="39"/>
      <c r="AF1711" s="39"/>
      <c r="AG1711" s="39"/>
      <c r="AH1711" s="39"/>
      <c r="AI1711" s="39"/>
      <c r="AJ1711" s="39"/>
      <c r="AK1711" s="39"/>
      <c r="AL1711" s="39"/>
      <c r="AM1711" s="39"/>
      <c r="AN1711" s="39"/>
      <c r="AO1711" s="39"/>
      <c r="AP1711" s="39"/>
      <c r="AQ1711" s="39"/>
      <c r="AR1711" s="39"/>
      <c r="AS1711" s="39"/>
      <c r="AT1711" s="39"/>
      <c r="AU1711" s="39">
        <v>0</v>
      </c>
      <c r="AV1711" s="39">
        <v>0</v>
      </c>
      <c r="AW1711" s="75" t="s">
        <v>33</v>
      </c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</row>
    <row r="1712" spans="1:61" ht="15.75">
      <c r="A1712" s="62"/>
      <c r="B1712" s="9">
        <v>2016</v>
      </c>
      <c r="C1712" s="39"/>
      <c r="D1712" s="39"/>
      <c r="E1712" s="39">
        <v>0.05</v>
      </c>
      <c r="F1712" s="39">
        <v>2.0622649999999999E-2</v>
      </c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9"/>
      <c r="R1712" s="39"/>
      <c r="S1712" s="39"/>
      <c r="T1712" s="39"/>
      <c r="U1712" s="39"/>
      <c r="V1712" s="39"/>
      <c r="W1712" s="39"/>
      <c r="X1712" s="39"/>
      <c r="Y1712" s="39"/>
      <c r="Z1712" s="39"/>
      <c r="AA1712" s="39"/>
      <c r="AB1712" s="39"/>
      <c r="AC1712" s="39"/>
      <c r="AD1712" s="39"/>
      <c r="AE1712" s="39"/>
      <c r="AF1712" s="39"/>
      <c r="AG1712" s="39"/>
      <c r="AH1712" s="39"/>
      <c r="AI1712" s="39"/>
      <c r="AJ1712" s="39"/>
      <c r="AK1712" s="39"/>
      <c r="AL1712" s="39"/>
      <c r="AM1712" s="39"/>
      <c r="AN1712" s="39"/>
      <c r="AO1712" s="39"/>
      <c r="AP1712" s="39"/>
      <c r="AQ1712" s="39"/>
      <c r="AR1712" s="39"/>
      <c r="AS1712" s="39"/>
      <c r="AT1712" s="39"/>
      <c r="AU1712" s="39">
        <v>0.05</v>
      </c>
      <c r="AV1712" s="39">
        <v>2.0622649999999999E-2</v>
      </c>
      <c r="AW1712" s="75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</row>
    <row r="1713" spans="1:61" ht="15.75">
      <c r="A1713" s="62"/>
      <c r="B1713" s="9">
        <v>2017</v>
      </c>
      <c r="C1713" s="39">
        <v>0</v>
      </c>
      <c r="D1713" s="39">
        <v>0</v>
      </c>
      <c r="E1713" s="39">
        <v>0</v>
      </c>
      <c r="F1713" s="39">
        <v>0</v>
      </c>
      <c r="G1713" s="39">
        <v>0</v>
      </c>
      <c r="H1713" s="39">
        <v>0</v>
      </c>
      <c r="I1713" s="39">
        <v>0</v>
      </c>
      <c r="J1713" s="39">
        <v>0</v>
      </c>
      <c r="K1713" s="39">
        <v>0</v>
      </c>
      <c r="L1713" s="39">
        <v>0</v>
      </c>
      <c r="M1713" s="39">
        <v>0</v>
      </c>
      <c r="N1713" s="39">
        <v>0</v>
      </c>
      <c r="O1713" s="39">
        <v>0</v>
      </c>
      <c r="P1713" s="39">
        <v>0</v>
      </c>
      <c r="Q1713" s="39">
        <v>0</v>
      </c>
      <c r="R1713" s="39">
        <v>0</v>
      </c>
      <c r="S1713" s="39">
        <v>0</v>
      </c>
      <c r="T1713" s="39">
        <v>0</v>
      </c>
      <c r="U1713" s="39">
        <v>0</v>
      </c>
      <c r="V1713" s="39">
        <v>0</v>
      </c>
      <c r="W1713" s="39">
        <v>0</v>
      </c>
      <c r="X1713" s="39">
        <v>0</v>
      </c>
      <c r="Y1713" s="39">
        <v>0</v>
      </c>
      <c r="Z1713" s="39">
        <v>0</v>
      </c>
      <c r="AA1713" s="39">
        <v>0</v>
      </c>
      <c r="AB1713" s="39">
        <v>0</v>
      </c>
      <c r="AC1713" s="39">
        <v>0</v>
      </c>
      <c r="AD1713" s="39">
        <v>0</v>
      </c>
      <c r="AE1713" s="39">
        <v>0</v>
      </c>
      <c r="AF1713" s="39">
        <v>0</v>
      </c>
      <c r="AG1713" s="39">
        <v>0</v>
      </c>
      <c r="AH1713" s="39">
        <v>0</v>
      </c>
      <c r="AI1713" s="39">
        <v>0</v>
      </c>
      <c r="AJ1713" s="39">
        <v>0</v>
      </c>
      <c r="AK1713" s="39">
        <v>0</v>
      </c>
      <c r="AL1713" s="39">
        <v>0</v>
      </c>
      <c r="AM1713" s="39">
        <v>0</v>
      </c>
      <c r="AN1713" s="39">
        <v>0</v>
      </c>
      <c r="AO1713" s="39">
        <v>0</v>
      </c>
      <c r="AP1713" s="39">
        <v>0</v>
      </c>
      <c r="AQ1713" s="39">
        <v>0</v>
      </c>
      <c r="AR1713" s="39">
        <v>0</v>
      </c>
      <c r="AS1713" s="39">
        <v>0</v>
      </c>
      <c r="AT1713" s="39">
        <v>0</v>
      </c>
      <c r="AU1713" s="39">
        <v>0</v>
      </c>
      <c r="AV1713" s="39">
        <v>0</v>
      </c>
      <c r="AW1713" s="75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</row>
    <row r="1714" spans="1:61" ht="15.75">
      <c r="A1714" s="62" t="s">
        <v>34</v>
      </c>
      <c r="B1714" s="9">
        <v>2015</v>
      </c>
      <c r="C1714" s="39">
        <v>5146.6540000000005</v>
      </c>
      <c r="D1714" s="39">
        <v>2120.4950039999999</v>
      </c>
      <c r="E1714" s="39">
        <v>1885</v>
      </c>
      <c r="F1714" s="39">
        <v>670</v>
      </c>
      <c r="G1714" s="39">
        <v>59</v>
      </c>
      <c r="H1714" s="39">
        <v>22</v>
      </c>
      <c r="I1714" s="39"/>
      <c r="J1714" s="39"/>
      <c r="K1714" s="39"/>
      <c r="L1714" s="39"/>
      <c r="M1714" s="39"/>
      <c r="N1714" s="39"/>
      <c r="O1714" s="39"/>
      <c r="P1714" s="39"/>
      <c r="Q1714" s="39"/>
      <c r="R1714" s="39"/>
      <c r="S1714" s="39"/>
      <c r="T1714" s="39"/>
      <c r="U1714" s="39"/>
      <c r="V1714" s="39"/>
      <c r="W1714" s="39"/>
      <c r="X1714" s="39"/>
      <c r="Y1714" s="39"/>
      <c r="Z1714" s="39"/>
      <c r="AA1714" s="39"/>
      <c r="AB1714" s="39"/>
      <c r="AC1714" s="39"/>
      <c r="AD1714" s="39"/>
      <c r="AE1714" s="39">
        <v>2</v>
      </c>
      <c r="AF1714" s="39">
        <v>1</v>
      </c>
      <c r="AG1714" s="39">
        <v>1372</v>
      </c>
      <c r="AH1714" s="39">
        <v>469</v>
      </c>
      <c r="AI1714" s="39">
        <v>27</v>
      </c>
      <c r="AJ1714" s="39">
        <v>9.52</v>
      </c>
      <c r="AK1714" s="39"/>
      <c r="AL1714" s="39"/>
      <c r="AM1714" s="39"/>
      <c r="AN1714" s="39"/>
      <c r="AO1714" s="39"/>
      <c r="AP1714" s="39"/>
      <c r="AQ1714" s="39"/>
      <c r="AR1714" s="39"/>
      <c r="AS1714" s="39"/>
      <c r="AT1714" s="39"/>
      <c r="AU1714" s="39">
        <v>8491.6540000000005</v>
      </c>
      <c r="AV1714" s="39">
        <v>3292.0150039999999</v>
      </c>
      <c r="AW1714" s="75" t="s">
        <v>35</v>
      </c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</row>
    <row r="1715" spans="1:61" ht="15.75">
      <c r="A1715" s="62"/>
      <c r="B1715" s="9">
        <v>2016</v>
      </c>
      <c r="C1715" s="39">
        <v>1773.125</v>
      </c>
      <c r="D1715" s="39">
        <v>565.9310119999999</v>
      </c>
      <c r="E1715" s="39">
        <v>117</v>
      </c>
      <c r="F1715" s="39">
        <v>57</v>
      </c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9"/>
      <c r="R1715" s="39"/>
      <c r="S1715" s="39"/>
      <c r="T1715" s="39"/>
      <c r="U1715" s="39"/>
      <c r="V1715" s="39"/>
      <c r="W1715" s="39"/>
      <c r="X1715" s="39"/>
      <c r="Y1715" s="39"/>
      <c r="Z1715" s="39"/>
      <c r="AA1715" s="39"/>
      <c r="AB1715" s="39"/>
      <c r="AC1715" s="39"/>
      <c r="AD1715" s="39"/>
      <c r="AE1715" s="39"/>
      <c r="AF1715" s="39"/>
      <c r="AG1715" s="39">
        <v>452</v>
      </c>
      <c r="AH1715" s="39">
        <v>172</v>
      </c>
      <c r="AI1715" s="40"/>
      <c r="AJ1715" s="41"/>
      <c r="AK1715" s="39"/>
      <c r="AL1715" s="39"/>
      <c r="AM1715" s="39"/>
      <c r="AN1715" s="39"/>
      <c r="AO1715" s="39"/>
      <c r="AP1715" s="39"/>
      <c r="AQ1715" s="39"/>
      <c r="AR1715" s="39"/>
      <c r="AS1715" s="39"/>
      <c r="AT1715" s="39"/>
      <c r="AU1715" s="39">
        <v>2342.125</v>
      </c>
      <c r="AV1715" s="39">
        <v>794.9310119999999</v>
      </c>
      <c r="AW1715" s="75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</row>
    <row r="1716" spans="1:61" ht="15.75">
      <c r="A1716" s="62"/>
      <c r="B1716" s="9">
        <v>2017</v>
      </c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9"/>
      <c r="R1716" s="39"/>
      <c r="S1716" s="39"/>
      <c r="T1716" s="39"/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39"/>
      <c r="AE1716" s="39"/>
      <c r="AF1716" s="39"/>
      <c r="AG1716" s="39"/>
      <c r="AH1716" s="39"/>
      <c r="AI1716" s="39"/>
      <c r="AJ1716" s="39"/>
      <c r="AK1716" s="39"/>
      <c r="AL1716" s="39"/>
      <c r="AM1716" s="39"/>
      <c r="AN1716" s="39"/>
      <c r="AO1716" s="39"/>
      <c r="AP1716" s="39"/>
      <c r="AQ1716" s="39"/>
      <c r="AR1716" s="39"/>
      <c r="AS1716" s="39"/>
      <c r="AT1716" s="39"/>
      <c r="AU1716" s="39"/>
      <c r="AV1716" s="39"/>
      <c r="AW1716" s="75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</row>
    <row r="1717" spans="1:61" ht="15.75">
      <c r="A1717" s="62" t="s">
        <v>93</v>
      </c>
      <c r="B1717" s="9">
        <v>2015</v>
      </c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9"/>
      <c r="R1717" s="39"/>
      <c r="S1717" s="39"/>
      <c r="T1717" s="39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39"/>
      <c r="AE1717" s="39"/>
      <c r="AF1717" s="39"/>
      <c r="AG1717" s="39"/>
      <c r="AH1717" s="39"/>
      <c r="AI1717" s="39"/>
      <c r="AJ1717" s="39"/>
      <c r="AK1717" s="39"/>
      <c r="AL1717" s="39"/>
      <c r="AM1717" s="39"/>
      <c r="AN1717" s="39"/>
      <c r="AO1717" s="39"/>
      <c r="AP1717" s="39"/>
      <c r="AQ1717" s="39"/>
      <c r="AR1717" s="39"/>
      <c r="AS1717" s="39">
        <v>13</v>
      </c>
      <c r="AT1717" s="39">
        <v>4</v>
      </c>
      <c r="AU1717" s="39">
        <v>13</v>
      </c>
      <c r="AV1717" s="39">
        <v>4</v>
      </c>
      <c r="AW1717" s="75" t="s">
        <v>129</v>
      </c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</row>
    <row r="1718" spans="1:61" ht="15.75">
      <c r="A1718" s="62"/>
      <c r="B1718" s="9">
        <v>2016</v>
      </c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9"/>
      <c r="R1718" s="39"/>
      <c r="S1718" s="39"/>
      <c r="T1718" s="39"/>
      <c r="U1718" s="39"/>
      <c r="V1718" s="39"/>
      <c r="W1718" s="39"/>
      <c r="X1718" s="39"/>
      <c r="Y1718" s="39"/>
      <c r="Z1718" s="39"/>
      <c r="AA1718" s="39"/>
      <c r="AB1718" s="39"/>
      <c r="AC1718" s="39"/>
      <c r="AD1718" s="39"/>
      <c r="AE1718" s="39"/>
      <c r="AF1718" s="39"/>
      <c r="AG1718" s="39"/>
      <c r="AH1718" s="39"/>
      <c r="AI1718" s="39"/>
      <c r="AJ1718" s="39"/>
      <c r="AK1718" s="39"/>
      <c r="AL1718" s="39"/>
      <c r="AM1718" s="39"/>
      <c r="AN1718" s="39"/>
      <c r="AO1718" s="39"/>
      <c r="AP1718" s="39"/>
      <c r="AQ1718" s="39"/>
      <c r="AR1718" s="39"/>
      <c r="AS1718" s="39"/>
      <c r="AT1718" s="39"/>
      <c r="AU1718" s="39">
        <v>0</v>
      </c>
      <c r="AV1718" s="39">
        <v>0</v>
      </c>
      <c r="AW1718" s="75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</row>
    <row r="1719" spans="1:61" ht="15.75">
      <c r="A1719" s="62"/>
      <c r="B1719" s="9">
        <v>2017</v>
      </c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9"/>
      <c r="R1719" s="39"/>
      <c r="S1719" s="39"/>
      <c r="T1719" s="39"/>
      <c r="U1719" s="39"/>
      <c r="V1719" s="39"/>
      <c r="W1719" s="39"/>
      <c r="X1719" s="39"/>
      <c r="Y1719" s="39"/>
      <c r="Z1719" s="39"/>
      <c r="AA1719" s="39"/>
      <c r="AB1719" s="39"/>
      <c r="AC1719" s="39"/>
      <c r="AD1719" s="39"/>
      <c r="AE1719" s="39"/>
      <c r="AF1719" s="39"/>
      <c r="AG1719" s="39"/>
      <c r="AH1719" s="39"/>
      <c r="AI1719" s="39"/>
      <c r="AJ1719" s="39"/>
      <c r="AK1719" s="39"/>
      <c r="AL1719" s="39"/>
      <c r="AM1719" s="39"/>
      <c r="AN1719" s="39"/>
      <c r="AO1719" s="39"/>
      <c r="AP1719" s="39"/>
      <c r="AQ1719" s="39"/>
      <c r="AR1719" s="39"/>
      <c r="AS1719" s="39"/>
      <c r="AT1719" s="39"/>
      <c r="AU1719" s="39"/>
      <c r="AV1719" s="39"/>
      <c r="AW1719" s="75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</row>
    <row r="1720" spans="1:61" ht="15.75">
      <c r="A1720" s="62" t="s">
        <v>38</v>
      </c>
      <c r="B1720" s="9">
        <v>2015</v>
      </c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9"/>
      <c r="R1720" s="39"/>
      <c r="S1720" s="39"/>
      <c r="T1720" s="39"/>
      <c r="U1720" s="39"/>
      <c r="V1720" s="39"/>
      <c r="W1720" s="39"/>
      <c r="X1720" s="39"/>
      <c r="Y1720" s="39"/>
      <c r="Z1720" s="39"/>
      <c r="AA1720" s="39"/>
      <c r="AB1720" s="39"/>
      <c r="AC1720" s="39"/>
      <c r="AD1720" s="39"/>
      <c r="AE1720" s="39"/>
      <c r="AF1720" s="39"/>
      <c r="AG1720" s="39"/>
      <c r="AH1720" s="39"/>
      <c r="AI1720" s="39"/>
      <c r="AJ1720" s="39"/>
      <c r="AK1720" s="39"/>
      <c r="AL1720" s="39"/>
      <c r="AM1720" s="39"/>
      <c r="AN1720" s="39"/>
      <c r="AO1720" s="39"/>
      <c r="AP1720" s="39"/>
      <c r="AQ1720" s="39"/>
      <c r="AR1720" s="39"/>
      <c r="AS1720" s="39"/>
      <c r="AT1720" s="39"/>
      <c r="AU1720" s="39">
        <v>0</v>
      </c>
      <c r="AV1720" s="39">
        <v>0</v>
      </c>
      <c r="AW1720" s="75" t="s">
        <v>39</v>
      </c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</row>
    <row r="1721" spans="1:61" ht="15.75">
      <c r="A1721" s="62"/>
      <c r="B1721" s="9">
        <v>2016</v>
      </c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9"/>
      <c r="R1721" s="39"/>
      <c r="S1721" s="39"/>
      <c r="T1721" s="39"/>
      <c r="U1721" s="39"/>
      <c r="V1721" s="39"/>
      <c r="W1721" s="39"/>
      <c r="X1721" s="39"/>
      <c r="Y1721" s="39"/>
      <c r="Z1721" s="39"/>
      <c r="AA1721" s="39"/>
      <c r="AB1721" s="39"/>
      <c r="AC1721" s="39"/>
      <c r="AD1721" s="39"/>
      <c r="AE1721" s="39"/>
      <c r="AF1721" s="39"/>
      <c r="AG1721" s="39"/>
      <c r="AH1721" s="39"/>
      <c r="AI1721" s="40"/>
      <c r="AJ1721" s="41"/>
      <c r="AK1721" s="39"/>
      <c r="AL1721" s="39"/>
      <c r="AM1721" s="39"/>
      <c r="AN1721" s="39"/>
      <c r="AO1721" s="39"/>
      <c r="AP1721" s="39"/>
      <c r="AQ1721" s="39"/>
      <c r="AR1721" s="39"/>
      <c r="AS1721" s="39"/>
      <c r="AT1721" s="39"/>
      <c r="AU1721" s="39">
        <v>0</v>
      </c>
      <c r="AV1721" s="39">
        <v>0</v>
      </c>
      <c r="AW1721" s="75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</row>
    <row r="1722" spans="1:61" ht="15.75">
      <c r="A1722" s="62"/>
      <c r="B1722" s="9">
        <v>2017</v>
      </c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9"/>
      <c r="R1722" s="39"/>
      <c r="S1722" s="39"/>
      <c r="T1722" s="39"/>
      <c r="U1722" s="39"/>
      <c r="V1722" s="39"/>
      <c r="W1722" s="39"/>
      <c r="X1722" s="39"/>
      <c r="Y1722" s="39"/>
      <c r="Z1722" s="39"/>
      <c r="AA1722" s="39"/>
      <c r="AB1722" s="39"/>
      <c r="AC1722" s="39"/>
      <c r="AD1722" s="39"/>
      <c r="AE1722" s="39"/>
      <c r="AF1722" s="39"/>
      <c r="AG1722" s="39"/>
      <c r="AH1722" s="39"/>
      <c r="AI1722" s="39"/>
      <c r="AJ1722" s="39"/>
      <c r="AK1722" s="39"/>
      <c r="AL1722" s="39"/>
      <c r="AM1722" s="39"/>
      <c r="AN1722" s="39"/>
      <c r="AO1722" s="39"/>
      <c r="AP1722" s="39"/>
      <c r="AQ1722" s="39"/>
      <c r="AR1722" s="39"/>
      <c r="AS1722" s="39"/>
      <c r="AT1722" s="39"/>
      <c r="AU1722" s="39"/>
      <c r="AV1722" s="39"/>
      <c r="AW1722" s="75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</row>
    <row r="1723" spans="1:61" s="48" customFormat="1" ht="15.75">
      <c r="A1723" s="62" t="s">
        <v>95</v>
      </c>
      <c r="B1723" s="9">
        <v>2015</v>
      </c>
      <c r="C1723" s="39">
        <v>0</v>
      </c>
      <c r="D1723" s="39">
        <v>0</v>
      </c>
      <c r="E1723" s="39">
        <v>0</v>
      </c>
      <c r="F1723" s="39">
        <v>0</v>
      </c>
      <c r="G1723" s="39">
        <v>0</v>
      </c>
      <c r="H1723" s="39">
        <v>0</v>
      </c>
      <c r="I1723" s="39">
        <v>0</v>
      </c>
      <c r="J1723" s="39">
        <v>0</v>
      </c>
      <c r="K1723" s="39">
        <v>0</v>
      </c>
      <c r="L1723" s="39">
        <v>0</v>
      </c>
      <c r="M1723" s="39">
        <v>0</v>
      </c>
      <c r="N1723" s="39">
        <v>0</v>
      </c>
      <c r="O1723" s="39">
        <v>0</v>
      </c>
      <c r="P1723" s="39">
        <v>0</v>
      </c>
      <c r="Q1723" s="39">
        <v>0</v>
      </c>
      <c r="R1723" s="39">
        <v>0</v>
      </c>
      <c r="S1723" s="39">
        <v>0</v>
      </c>
      <c r="T1723" s="39">
        <v>0</v>
      </c>
      <c r="U1723" s="39">
        <v>0</v>
      </c>
      <c r="V1723" s="39">
        <v>0</v>
      </c>
      <c r="W1723" s="39">
        <v>0</v>
      </c>
      <c r="X1723" s="39">
        <v>0</v>
      </c>
      <c r="Y1723" s="39">
        <v>0</v>
      </c>
      <c r="Z1723" s="39">
        <v>0</v>
      </c>
      <c r="AA1723" s="39"/>
      <c r="AB1723" s="39"/>
      <c r="AC1723" s="39">
        <v>0</v>
      </c>
      <c r="AD1723" s="39">
        <v>0</v>
      </c>
      <c r="AE1723" s="39">
        <v>0</v>
      </c>
      <c r="AF1723" s="39">
        <v>0</v>
      </c>
      <c r="AG1723" s="39">
        <v>0</v>
      </c>
      <c r="AH1723" s="39">
        <v>0</v>
      </c>
      <c r="AI1723" s="39">
        <v>0</v>
      </c>
      <c r="AJ1723" s="39">
        <v>0</v>
      </c>
      <c r="AK1723" s="39">
        <v>0</v>
      </c>
      <c r="AL1723" s="39">
        <v>0</v>
      </c>
      <c r="AM1723" s="39">
        <v>0</v>
      </c>
      <c r="AN1723" s="39">
        <v>0</v>
      </c>
      <c r="AO1723" s="39">
        <v>0</v>
      </c>
      <c r="AP1723" s="39">
        <v>0</v>
      </c>
      <c r="AQ1723" s="39">
        <v>0</v>
      </c>
      <c r="AR1723" s="39">
        <v>0</v>
      </c>
      <c r="AS1723" s="39">
        <v>19</v>
      </c>
      <c r="AT1723" s="39">
        <v>15.54</v>
      </c>
      <c r="AU1723" s="39">
        <v>19</v>
      </c>
      <c r="AV1723" s="39">
        <v>15.54</v>
      </c>
      <c r="AW1723" s="75" t="s">
        <v>41</v>
      </c>
      <c r="AX1723" s="1"/>
      <c r="AY1723" s="1"/>
      <c r="AZ1723" s="1"/>
      <c r="BA1723" s="1"/>
      <c r="BB1723" s="1"/>
      <c r="BC1723" s="1"/>
      <c r="BD1723" s="1"/>
      <c r="BE1723" s="47"/>
      <c r="BF1723" s="47"/>
      <c r="BG1723" s="47"/>
      <c r="BH1723" s="47"/>
      <c r="BI1723" s="47"/>
    </row>
    <row r="1724" spans="1:61" s="48" customFormat="1" ht="15.75">
      <c r="A1724" s="62"/>
      <c r="B1724" s="9">
        <v>2016</v>
      </c>
      <c r="C1724" s="39">
        <v>0</v>
      </c>
      <c r="D1724" s="39">
        <v>0</v>
      </c>
      <c r="E1724" s="39">
        <v>124.792</v>
      </c>
      <c r="F1724" s="39">
        <v>10.246039999999999</v>
      </c>
      <c r="G1724" s="39">
        <v>7.827</v>
      </c>
      <c r="H1724" s="39">
        <v>6.7106900000000005</v>
      </c>
      <c r="I1724" s="39">
        <v>0</v>
      </c>
      <c r="J1724" s="39">
        <v>0</v>
      </c>
      <c r="K1724" s="39">
        <v>0</v>
      </c>
      <c r="L1724" s="39">
        <v>0</v>
      </c>
      <c r="M1724" s="39">
        <v>0</v>
      </c>
      <c r="N1724" s="39">
        <v>0</v>
      </c>
      <c r="O1724" s="39">
        <v>0</v>
      </c>
      <c r="P1724" s="39">
        <v>0</v>
      </c>
      <c r="Q1724" s="39">
        <v>6.0179999999999998</v>
      </c>
      <c r="R1724" s="39">
        <v>5.1592799999999999</v>
      </c>
      <c r="S1724" s="39">
        <v>9</v>
      </c>
      <c r="T1724" s="39">
        <v>24.283839999999998</v>
      </c>
      <c r="U1724" s="39">
        <v>0</v>
      </c>
      <c r="V1724" s="39">
        <v>0</v>
      </c>
      <c r="W1724" s="39">
        <v>0</v>
      </c>
      <c r="X1724" s="39">
        <v>0</v>
      </c>
      <c r="Y1724" s="39">
        <v>0</v>
      </c>
      <c r="Z1724" s="39">
        <v>0</v>
      </c>
      <c r="AA1724" s="39"/>
      <c r="AB1724" s="39"/>
      <c r="AC1724" s="39">
        <v>0</v>
      </c>
      <c r="AD1724" s="39">
        <v>0</v>
      </c>
      <c r="AE1724" s="39">
        <v>0</v>
      </c>
      <c r="AF1724" s="39">
        <v>0</v>
      </c>
      <c r="AG1724" s="39">
        <v>0</v>
      </c>
      <c r="AH1724" s="39">
        <v>0</v>
      </c>
      <c r="AI1724" s="39">
        <v>0</v>
      </c>
      <c r="AJ1724" s="39">
        <v>0</v>
      </c>
      <c r="AK1724" s="39">
        <v>0</v>
      </c>
      <c r="AL1724" s="39">
        <v>0</v>
      </c>
      <c r="AM1724" s="39">
        <v>0</v>
      </c>
      <c r="AN1724" s="39">
        <v>0</v>
      </c>
      <c r="AO1724" s="39">
        <v>0</v>
      </c>
      <c r="AP1724" s="39">
        <v>0</v>
      </c>
      <c r="AQ1724" s="39">
        <v>0</v>
      </c>
      <c r="AR1724" s="39">
        <v>0</v>
      </c>
      <c r="AS1724" s="39">
        <v>0</v>
      </c>
      <c r="AT1724" s="39">
        <v>0</v>
      </c>
      <c r="AU1724" s="39">
        <v>147.637</v>
      </c>
      <c r="AV1724" s="39">
        <v>46.399850000000001</v>
      </c>
      <c r="AW1724" s="75"/>
      <c r="AX1724" s="1"/>
      <c r="AY1724" s="1"/>
      <c r="AZ1724" s="1"/>
      <c r="BA1724" s="1"/>
      <c r="BB1724" s="1"/>
      <c r="BC1724" s="1"/>
      <c r="BD1724" s="1"/>
      <c r="BE1724" s="47"/>
      <c r="BF1724" s="47"/>
      <c r="BG1724" s="47"/>
      <c r="BH1724" s="47"/>
      <c r="BI1724" s="47"/>
    </row>
    <row r="1725" spans="1:61" s="48" customFormat="1" ht="15.75">
      <c r="A1725" s="62"/>
      <c r="B1725" s="9">
        <v>2017</v>
      </c>
      <c r="C1725" s="39"/>
      <c r="D1725" s="39"/>
      <c r="E1725" s="39">
        <v>261.12599999999998</v>
      </c>
      <c r="F1725" s="39">
        <v>187.40020000000001</v>
      </c>
      <c r="G1725" s="39">
        <v>55.8</v>
      </c>
      <c r="H1725" s="39">
        <v>22.62</v>
      </c>
      <c r="I1725" s="39"/>
      <c r="J1725" s="39"/>
      <c r="K1725" s="39"/>
      <c r="L1725" s="39"/>
      <c r="M1725" s="39"/>
      <c r="N1725" s="39"/>
      <c r="O1725" s="39"/>
      <c r="P1725" s="39"/>
      <c r="Q1725" s="39">
        <v>7.88</v>
      </c>
      <c r="R1725" s="39">
        <v>9.7135999999999996</v>
      </c>
      <c r="S1725" s="39"/>
      <c r="T1725" s="39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39"/>
      <c r="AE1725" s="39">
        <v>156.63499999999999</v>
      </c>
      <c r="AF1725" s="39">
        <v>110.69760000000001</v>
      </c>
      <c r="AG1725" s="39"/>
      <c r="AH1725" s="39"/>
      <c r="AI1725" s="39"/>
      <c r="AJ1725" s="39"/>
      <c r="AK1725" s="39"/>
      <c r="AL1725" s="39"/>
      <c r="AM1725" s="39"/>
      <c r="AN1725" s="39"/>
      <c r="AO1725" s="39"/>
      <c r="AP1725" s="39"/>
      <c r="AQ1725" s="39"/>
      <c r="AR1725" s="39"/>
      <c r="AS1725" s="39">
        <v>0.1</v>
      </c>
      <c r="AT1725" s="39">
        <v>0.21840000000000001</v>
      </c>
      <c r="AU1725" s="39">
        <v>481.541</v>
      </c>
      <c r="AV1725" s="39">
        <v>330.64979999999997</v>
      </c>
      <c r="AW1725" s="75"/>
      <c r="AX1725" s="1"/>
      <c r="AY1725" s="1"/>
      <c r="AZ1725" s="1"/>
      <c r="BA1725" s="1"/>
      <c r="BB1725" s="1"/>
      <c r="BC1725" s="1"/>
      <c r="BD1725" s="1"/>
      <c r="BE1725" s="47"/>
      <c r="BF1725" s="47"/>
      <c r="BG1725" s="47"/>
      <c r="BH1725" s="47"/>
      <c r="BI1725" s="47"/>
    </row>
    <row r="1726" spans="1:61" ht="15.75">
      <c r="A1726" s="62" t="s">
        <v>42</v>
      </c>
      <c r="B1726" s="9">
        <v>2015</v>
      </c>
      <c r="C1726" s="39">
        <v>5958</v>
      </c>
      <c r="D1726" s="39">
        <v>2253</v>
      </c>
      <c r="E1726" s="39"/>
      <c r="F1726" s="39">
        <v>0</v>
      </c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9">
        <v>501</v>
      </c>
      <c r="R1726" s="39">
        <v>190</v>
      </c>
      <c r="S1726" s="39"/>
      <c r="T1726" s="39"/>
      <c r="U1726" s="39"/>
      <c r="V1726" s="39"/>
      <c r="W1726" s="39"/>
      <c r="X1726" s="39"/>
      <c r="Y1726" s="39"/>
      <c r="Z1726" s="39"/>
      <c r="AA1726" s="39"/>
      <c r="AB1726" s="39"/>
      <c r="AC1726" s="39"/>
      <c r="AD1726" s="39"/>
      <c r="AE1726" s="39"/>
      <c r="AF1726" s="39"/>
      <c r="AG1726" s="39"/>
      <c r="AH1726" s="39"/>
      <c r="AI1726" s="39"/>
      <c r="AJ1726" s="39"/>
      <c r="AK1726" s="39"/>
      <c r="AL1726" s="39"/>
      <c r="AM1726" s="39"/>
      <c r="AN1726" s="39"/>
      <c r="AO1726" s="39"/>
      <c r="AP1726" s="39"/>
      <c r="AQ1726" s="39"/>
      <c r="AR1726" s="39"/>
      <c r="AS1726" s="39"/>
      <c r="AT1726" s="39"/>
      <c r="AU1726" s="39">
        <v>6459</v>
      </c>
      <c r="AV1726" s="39">
        <v>2443</v>
      </c>
      <c r="AW1726" s="75" t="s">
        <v>43</v>
      </c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</row>
    <row r="1727" spans="1:61" ht="15.75">
      <c r="A1727" s="62"/>
      <c r="B1727" s="9">
        <v>2016</v>
      </c>
      <c r="C1727" s="39">
        <v>4048</v>
      </c>
      <c r="D1727" s="39">
        <v>1378</v>
      </c>
      <c r="E1727" s="39"/>
      <c r="F1727" s="39">
        <v>0</v>
      </c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9"/>
      <c r="R1727" s="39">
        <v>0</v>
      </c>
      <c r="S1727" s="39"/>
      <c r="T1727" s="39"/>
      <c r="U1727" s="39"/>
      <c r="V1727" s="39"/>
      <c r="W1727" s="39"/>
      <c r="X1727" s="39"/>
      <c r="Y1727" s="39"/>
      <c r="Z1727" s="39"/>
      <c r="AA1727" s="39"/>
      <c r="AB1727" s="39"/>
      <c r="AC1727" s="39"/>
      <c r="AD1727" s="39"/>
      <c r="AE1727" s="39"/>
      <c r="AF1727" s="39"/>
      <c r="AG1727" s="39"/>
      <c r="AH1727" s="39"/>
      <c r="AI1727" s="39"/>
      <c r="AJ1727" s="39"/>
      <c r="AK1727" s="39"/>
      <c r="AL1727" s="39"/>
      <c r="AM1727" s="39"/>
      <c r="AN1727" s="39"/>
      <c r="AO1727" s="39"/>
      <c r="AP1727" s="39"/>
      <c r="AQ1727" s="39"/>
      <c r="AR1727" s="39"/>
      <c r="AS1727" s="39"/>
      <c r="AT1727" s="39"/>
      <c r="AU1727" s="39">
        <v>4048</v>
      </c>
      <c r="AV1727" s="39">
        <v>1378</v>
      </c>
      <c r="AW1727" s="75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</row>
    <row r="1728" spans="1:61" ht="15.75">
      <c r="A1728" s="62"/>
      <c r="B1728" s="9">
        <v>2017</v>
      </c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9"/>
      <c r="R1728" s="39"/>
      <c r="S1728" s="39"/>
      <c r="T1728" s="39"/>
      <c r="U1728" s="39"/>
      <c r="V1728" s="39"/>
      <c r="W1728" s="39"/>
      <c r="X1728" s="39"/>
      <c r="Y1728" s="39"/>
      <c r="Z1728" s="39"/>
      <c r="AA1728" s="39"/>
      <c r="AB1728" s="39"/>
      <c r="AC1728" s="39"/>
      <c r="AD1728" s="39"/>
      <c r="AE1728" s="39"/>
      <c r="AF1728" s="39"/>
      <c r="AG1728" s="39"/>
      <c r="AH1728" s="39"/>
      <c r="AI1728" s="39"/>
      <c r="AJ1728" s="39"/>
      <c r="AK1728" s="39"/>
      <c r="AL1728" s="39"/>
      <c r="AM1728" s="39"/>
      <c r="AN1728" s="39"/>
      <c r="AO1728" s="39"/>
      <c r="AP1728" s="39"/>
      <c r="AQ1728" s="39"/>
      <c r="AR1728" s="39"/>
      <c r="AS1728" s="39"/>
      <c r="AT1728" s="39"/>
      <c r="AU1728" s="39"/>
      <c r="AV1728" s="39"/>
      <c r="AW1728" s="75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</row>
    <row r="1729" spans="1:61" ht="15.75">
      <c r="A1729" s="62" t="s">
        <v>44</v>
      </c>
      <c r="B1729" s="9">
        <v>2015</v>
      </c>
      <c r="C1729" s="39"/>
      <c r="D1729" s="39"/>
      <c r="E1729" s="39">
        <v>25</v>
      </c>
      <c r="F1729" s="39">
        <v>9</v>
      </c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9"/>
      <c r="R1729" s="39"/>
      <c r="S1729" s="39"/>
      <c r="T1729" s="39"/>
      <c r="U1729" s="39"/>
      <c r="V1729" s="39"/>
      <c r="W1729" s="39"/>
      <c r="X1729" s="39"/>
      <c r="Y1729" s="39"/>
      <c r="Z1729" s="39"/>
      <c r="AA1729" s="39">
        <v>30</v>
      </c>
      <c r="AB1729" s="39">
        <v>12</v>
      </c>
      <c r="AC1729" s="39"/>
      <c r="AD1729" s="39"/>
      <c r="AE1729" s="39"/>
      <c r="AF1729" s="39"/>
      <c r="AG1729" s="39">
        <v>20</v>
      </c>
      <c r="AH1729" s="39">
        <v>22</v>
      </c>
      <c r="AI1729" s="39"/>
      <c r="AJ1729" s="39"/>
      <c r="AK1729" s="39"/>
      <c r="AL1729" s="39"/>
      <c r="AM1729" s="39"/>
      <c r="AN1729" s="39"/>
      <c r="AO1729" s="39"/>
      <c r="AP1729" s="39"/>
      <c r="AQ1729" s="39"/>
      <c r="AR1729" s="39"/>
      <c r="AS1729" s="39"/>
      <c r="AT1729" s="39"/>
      <c r="AU1729" s="39">
        <v>75</v>
      </c>
      <c r="AV1729" s="39">
        <v>43</v>
      </c>
      <c r="AW1729" s="75" t="s">
        <v>45</v>
      </c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</row>
    <row r="1730" spans="1:61" ht="15.75">
      <c r="A1730" s="62"/>
      <c r="B1730" s="9">
        <v>2016</v>
      </c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9"/>
      <c r="R1730" s="39"/>
      <c r="S1730" s="39"/>
      <c r="T1730" s="39"/>
      <c r="U1730" s="39"/>
      <c r="V1730" s="39"/>
      <c r="W1730" s="39"/>
      <c r="X1730" s="39"/>
      <c r="Y1730" s="39"/>
      <c r="Z1730" s="39"/>
      <c r="AA1730" s="39"/>
      <c r="AB1730" s="39"/>
      <c r="AC1730" s="39"/>
      <c r="AD1730" s="39"/>
      <c r="AE1730" s="39"/>
      <c r="AF1730" s="39"/>
      <c r="AG1730" s="39"/>
      <c r="AH1730" s="39"/>
      <c r="AI1730" s="39"/>
      <c r="AJ1730" s="39"/>
      <c r="AK1730" s="39"/>
      <c r="AL1730" s="39"/>
      <c r="AM1730" s="39"/>
      <c r="AN1730" s="39"/>
      <c r="AO1730" s="39"/>
      <c r="AP1730" s="39"/>
      <c r="AQ1730" s="39"/>
      <c r="AR1730" s="39"/>
      <c r="AS1730" s="39"/>
      <c r="AT1730" s="39"/>
      <c r="AU1730" s="39">
        <v>0</v>
      </c>
      <c r="AV1730" s="39">
        <v>0</v>
      </c>
      <c r="AW1730" s="75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</row>
    <row r="1731" spans="1:61" ht="15.75">
      <c r="A1731" s="62"/>
      <c r="B1731" s="9">
        <v>2017</v>
      </c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9"/>
      <c r="R1731" s="39"/>
      <c r="S1731" s="39"/>
      <c r="T1731" s="39"/>
      <c r="U1731" s="39"/>
      <c r="V1731" s="39"/>
      <c r="W1731" s="39"/>
      <c r="X1731" s="39"/>
      <c r="Y1731" s="39"/>
      <c r="Z1731" s="39"/>
      <c r="AA1731" s="39"/>
      <c r="AB1731" s="39"/>
      <c r="AC1731" s="39"/>
      <c r="AD1731" s="39"/>
      <c r="AE1731" s="39"/>
      <c r="AF1731" s="39"/>
      <c r="AG1731" s="39"/>
      <c r="AH1731" s="39"/>
      <c r="AI1731" s="39"/>
      <c r="AJ1731" s="39"/>
      <c r="AK1731" s="39"/>
      <c r="AL1731" s="39"/>
      <c r="AM1731" s="39"/>
      <c r="AN1731" s="39"/>
      <c r="AO1731" s="39"/>
      <c r="AP1731" s="39"/>
      <c r="AQ1731" s="39"/>
      <c r="AR1731" s="39"/>
      <c r="AS1731" s="39"/>
      <c r="AT1731" s="39"/>
      <c r="AU1731" s="39"/>
      <c r="AV1731" s="39"/>
      <c r="AW1731" s="75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</row>
    <row r="1732" spans="1:61" ht="15.75">
      <c r="A1732" s="62" t="s">
        <v>46</v>
      </c>
      <c r="B1732" s="9">
        <v>2015</v>
      </c>
      <c r="C1732" s="39">
        <v>37</v>
      </c>
      <c r="D1732" s="39">
        <v>9</v>
      </c>
      <c r="E1732" s="39">
        <v>186</v>
      </c>
      <c r="F1732" s="39">
        <v>62</v>
      </c>
      <c r="G1732" s="39">
        <v>178</v>
      </c>
      <c r="H1732" s="39">
        <v>53</v>
      </c>
      <c r="I1732" s="39"/>
      <c r="J1732" s="39"/>
      <c r="K1732" s="39"/>
      <c r="L1732" s="39"/>
      <c r="M1732" s="39"/>
      <c r="N1732" s="39"/>
      <c r="O1732" s="39"/>
      <c r="P1732" s="39"/>
      <c r="Q1732" s="39">
        <v>10</v>
      </c>
      <c r="R1732" s="39">
        <v>17</v>
      </c>
      <c r="S1732" s="39"/>
      <c r="T1732" s="39"/>
      <c r="U1732" s="39"/>
      <c r="V1732" s="39"/>
      <c r="W1732" s="39"/>
      <c r="X1732" s="39"/>
      <c r="Y1732" s="39">
        <v>9258</v>
      </c>
      <c r="Z1732" s="39">
        <v>2010</v>
      </c>
      <c r="AA1732" s="39">
        <v>115</v>
      </c>
      <c r="AB1732" s="39">
        <v>23</v>
      </c>
      <c r="AC1732" s="39"/>
      <c r="AD1732" s="39"/>
      <c r="AE1732" s="39">
        <v>177</v>
      </c>
      <c r="AF1732" s="39">
        <v>65</v>
      </c>
      <c r="AG1732" s="39"/>
      <c r="AH1732" s="39"/>
      <c r="AI1732" s="39"/>
      <c r="AJ1732" s="39"/>
      <c r="AK1732" s="39"/>
      <c r="AL1732" s="39"/>
      <c r="AM1732" s="39">
        <v>61</v>
      </c>
      <c r="AN1732" s="39">
        <v>14</v>
      </c>
      <c r="AO1732" s="39"/>
      <c r="AP1732" s="39"/>
      <c r="AQ1732" s="39"/>
      <c r="AR1732" s="39"/>
      <c r="AS1732" s="39"/>
      <c r="AT1732" s="39"/>
      <c r="AU1732" s="39">
        <v>10022</v>
      </c>
      <c r="AV1732" s="39">
        <v>2253</v>
      </c>
      <c r="AW1732" s="75" t="s">
        <v>47</v>
      </c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</row>
    <row r="1733" spans="1:61" ht="15.75">
      <c r="A1733" s="62"/>
      <c r="B1733" s="9">
        <v>2016</v>
      </c>
      <c r="C1733" s="39"/>
      <c r="D1733" s="39"/>
      <c r="E1733" s="39">
        <v>17</v>
      </c>
      <c r="F1733" s="39">
        <v>33</v>
      </c>
      <c r="G1733" s="39">
        <v>7</v>
      </c>
      <c r="H1733" s="39">
        <v>18</v>
      </c>
      <c r="I1733" s="39"/>
      <c r="J1733" s="39"/>
      <c r="K1733" s="39"/>
      <c r="L1733" s="39"/>
      <c r="M1733" s="39"/>
      <c r="N1733" s="39"/>
      <c r="O1733" s="39"/>
      <c r="P1733" s="39"/>
      <c r="Q1733" s="39">
        <v>31</v>
      </c>
      <c r="R1733" s="39">
        <v>56</v>
      </c>
      <c r="S1733" s="39"/>
      <c r="T1733" s="39"/>
      <c r="U1733" s="39"/>
      <c r="V1733" s="39"/>
      <c r="W1733" s="39"/>
      <c r="X1733" s="39"/>
      <c r="Y1733" s="39">
        <v>3303</v>
      </c>
      <c r="Z1733" s="39">
        <v>654</v>
      </c>
      <c r="AA1733" s="39"/>
      <c r="AB1733" s="39"/>
      <c r="AC1733" s="39"/>
      <c r="AD1733" s="39"/>
      <c r="AE1733" s="39">
        <v>76</v>
      </c>
      <c r="AF1733" s="39">
        <v>55</v>
      </c>
      <c r="AG1733" s="39"/>
      <c r="AH1733" s="39"/>
      <c r="AI1733" s="39"/>
      <c r="AJ1733" s="39"/>
      <c r="AK1733" s="39"/>
      <c r="AL1733" s="39"/>
      <c r="AM1733" s="39"/>
      <c r="AN1733" s="39"/>
      <c r="AO1733" s="39"/>
      <c r="AP1733" s="39"/>
      <c r="AQ1733" s="39"/>
      <c r="AR1733" s="39"/>
      <c r="AS1733" s="39">
        <v>24</v>
      </c>
      <c r="AT1733" s="39">
        <v>5</v>
      </c>
      <c r="AU1733" s="39">
        <v>3458</v>
      </c>
      <c r="AV1733" s="39">
        <v>821</v>
      </c>
      <c r="AW1733" s="75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</row>
    <row r="1734" spans="1:61" ht="15.75">
      <c r="A1734" s="62"/>
      <c r="B1734" s="9">
        <v>2017</v>
      </c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9"/>
      <c r="R1734" s="39"/>
      <c r="S1734" s="39"/>
      <c r="T1734" s="39"/>
      <c r="U1734" s="39"/>
      <c r="V1734" s="39"/>
      <c r="W1734" s="39"/>
      <c r="X1734" s="39"/>
      <c r="Y1734" s="39"/>
      <c r="Z1734" s="39"/>
      <c r="AA1734" s="39"/>
      <c r="AB1734" s="39"/>
      <c r="AC1734" s="39"/>
      <c r="AD1734" s="39"/>
      <c r="AE1734" s="39"/>
      <c r="AF1734" s="39"/>
      <c r="AG1734" s="39"/>
      <c r="AH1734" s="39"/>
      <c r="AI1734" s="39"/>
      <c r="AJ1734" s="39"/>
      <c r="AK1734" s="39"/>
      <c r="AL1734" s="39"/>
      <c r="AM1734" s="39"/>
      <c r="AN1734" s="39"/>
      <c r="AO1734" s="39"/>
      <c r="AP1734" s="39"/>
      <c r="AQ1734" s="39"/>
      <c r="AR1734" s="39"/>
      <c r="AS1734" s="39"/>
      <c r="AT1734" s="39"/>
      <c r="AU1734" s="39"/>
      <c r="AV1734" s="39"/>
      <c r="AW1734" s="75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</row>
    <row r="1735" spans="1:61" ht="15.75">
      <c r="A1735" s="62" t="s">
        <v>96</v>
      </c>
      <c r="B1735" s="9">
        <v>2015</v>
      </c>
      <c r="C1735" s="39">
        <v>26177.694</v>
      </c>
      <c r="D1735" s="39">
        <v>5820.4954500000003</v>
      </c>
      <c r="E1735" s="39">
        <v>33040.447999999997</v>
      </c>
      <c r="F1735" s="39">
        <v>7770.2730000000001</v>
      </c>
      <c r="G1735" s="39">
        <v>4690.4390000000003</v>
      </c>
      <c r="H1735" s="39">
        <v>1040.8943999999999</v>
      </c>
      <c r="I1735" s="39"/>
      <c r="J1735" s="39"/>
      <c r="K1735" s="39"/>
      <c r="L1735" s="39"/>
      <c r="M1735" s="39"/>
      <c r="N1735" s="39"/>
      <c r="O1735" s="39"/>
      <c r="P1735" s="39"/>
      <c r="Q1735" s="39">
        <v>19119.292000000001</v>
      </c>
      <c r="R1735" s="39">
        <v>4167.7272000000003</v>
      </c>
      <c r="S1735" s="39"/>
      <c r="T1735" s="39"/>
      <c r="U1735" s="39">
        <v>5883.2</v>
      </c>
      <c r="V1735" s="39">
        <v>1853.2394999999999</v>
      </c>
      <c r="W1735" s="39"/>
      <c r="X1735" s="39"/>
      <c r="Y1735" s="39">
        <v>348.65499999999997</v>
      </c>
      <c r="Z1735" s="39">
        <v>47.471550000000001</v>
      </c>
      <c r="AA1735" s="39">
        <v>10618.489</v>
      </c>
      <c r="AB1735" s="39">
        <v>2550.11085</v>
      </c>
      <c r="AC1735" s="39"/>
      <c r="AD1735" s="39"/>
      <c r="AE1735" s="39">
        <v>7812.7030000000004</v>
      </c>
      <c r="AF1735" s="39">
        <v>1901.7663</v>
      </c>
      <c r="AG1735" s="39">
        <v>27746.091</v>
      </c>
      <c r="AH1735" s="39">
        <v>6045.1681499999995</v>
      </c>
      <c r="AI1735" s="39"/>
      <c r="AJ1735" s="39"/>
      <c r="AK1735" s="39"/>
      <c r="AL1735" s="39"/>
      <c r="AM1735" s="39">
        <v>219.96600000000001</v>
      </c>
      <c r="AN1735" s="39">
        <v>48.490049999999997</v>
      </c>
      <c r="AO1735" s="39">
        <v>57.6</v>
      </c>
      <c r="AP1735" s="39">
        <v>25.868849999999998</v>
      </c>
      <c r="AQ1735" s="39"/>
      <c r="AR1735" s="39"/>
      <c r="AS1735" s="39"/>
      <c r="AT1735" s="39"/>
      <c r="AU1735" s="39">
        <v>135714.57699999999</v>
      </c>
      <c r="AV1735" s="39">
        <v>31271.505299999997</v>
      </c>
      <c r="AW1735" s="75" t="s">
        <v>49</v>
      </c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</row>
    <row r="1736" spans="1:61" ht="15.75">
      <c r="A1736" s="62"/>
      <c r="B1736" s="9">
        <v>2016</v>
      </c>
      <c r="C1736" s="39">
        <v>16210</v>
      </c>
      <c r="D1736" s="39">
        <v>3245</v>
      </c>
      <c r="E1736" s="39">
        <v>40789</v>
      </c>
      <c r="F1736" s="39">
        <v>8850</v>
      </c>
      <c r="G1736" s="39">
        <v>4850</v>
      </c>
      <c r="H1736" s="39">
        <v>1011</v>
      </c>
      <c r="I1736" s="39"/>
      <c r="J1736" s="39"/>
      <c r="K1736" s="39"/>
      <c r="L1736" s="39"/>
      <c r="M1736" s="39"/>
      <c r="N1736" s="39"/>
      <c r="O1736" s="39"/>
      <c r="P1736" s="39"/>
      <c r="Q1736" s="39">
        <v>12093</v>
      </c>
      <c r="R1736" s="39">
        <v>2612</v>
      </c>
      <c r="S1736" s="39"/>
      <c r="T1736" s="39"/>
      <c r="U1736" s="39"/>
      <c r="V1736" s="39"/>
      <c r="W1736" s="39"/>
      <c r="X1736" s="39"/>
      <c r="Y1736" s="39"/>
      <c r="Z1736" s="39"/>
      <c r="AA1736" s="39">
        <v>14080</v>
      </c>
      <c r="AB1736" s="39">
        <v>3023</v>
      </c>
      <c r="AC1736" s="39"/>
      <c r="AD1736" s="39"/>
      <c r="AE1736" s="39">
        <v>10419</v>
      </c>
      <c r="AF1736" s="39">
        <v>2734</v>
      </c>
      <c r="AG1736" s="39">
        <v>35900</v>
      </c>
      <c r="AH1736" s="39">
        <v>8117</v>
      </c>
      <c r="AI1736" s="39"/>
      <c r="AJ1736" s="39"/>
      <c r="AK1736" s="39"/>
      <c r="AL1736" s="39"/>
      <c r="AM1736" s="39">
        <v>292</v>
      </c>
      <c r="AN1736" s="39">
        <v>68</v>
      </c>
      <c r="AO1736" s="39"/>
      <c r="AP1736" s="39"/>
      <c r="AQ1736" s="39"/>
      <c r="AR1736" s="39"/>
      <c r="AS1736" s="39"/>
      <c r="AT1736" s="39"/>
      <c r="AU1736" s="39">
        <v>134633</v>
      </c>
      <c r="AV1736" s="39">
        <v>29660</v>
      </c>
      <c r="AW1736" s="75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</row>
    <row r="1737" spans="1:61" ht="15.75">
      <c r="A1737" s="62"/>
      <c r="B1737" s="9">
        <v>2017</v>
      </c>
      <c r="C1737" s="39">
        <v>1283</v>
      </c>
      <c r="D1737" s="39">
        <v>5256</v>
      </c>
      <c r="E1737" s="39">
        <v>17902</v>
      </c>
      <c r="F1737" s="39">
        <v>75662</v>
      </c>
      <c r="G1737" s="39">
        <v>962</v>
      </c>
      <c r="H1737" s="39">
        <v>4447</v>
      </c>
      <c r="I1737" s="39"/>
      <c r="J1737" s="39"/>
      <c r="K1737" s="39"/>
      <c r="L1737" s="39"/>
      <c r="M1737" s="39"/>
      <c r="N1737" s="39"/>
      <c r="O1737" s="39"/>
      <c r="P1737" s="39"/>
      <c r="Q1737" s="39">
        <v>5066</v>
      </c>
      <c r="R1737" s="39">
        <v>21046</v>
      </c>
      <c r="S1737" s="39"/>
      <c r="T1737" s="39"/>
      <c r="U1737" s="39"/>
      <c r="V1737" s="39"/>
      <c r="W1737" s="39"/>
      <c r="X1737" s="39"/>
      <c r="Y1737" s="39">
        <v>261</v>
      </c>
      <c r="Z1737" s="39">
        <v>1306</v>
      </c>
      <c r="AA1737" s="39">
        <v>10170</v>
      </c>
      <c r="AB1737" s="39">
        <v>40796</v>
      </c>
      <c r="AC1737" s="39"/>
      <c r="AD1737" s="39"/>
      <c r="AE1737" s="39">
        <v>5092</v>
      </c>
      <c r="AF1737" s="39">
        <v>21156</v>
      </c>
      <c r="AG1737" s="39">
        <v>8816</v>
      </c>
      <c r="AH1737" s="39">
        <v>37151</v>
      </c>
      <c r="AI1737" s="39"/>
      <c r="AJ1737" s="39"/>
      <c r="AK1737" s="39"/>
      <c r="AL1737" s="39"/>
      <c r="AM1737" s="39">
        <v>10</v>
      </c>
      <c r="AN1737" s="39">
        <v>49</v>
      </c>
      <c r="AO1737" s="39"/>
      <c r="AP1737" s="39"/>
      <c r="AQ1737" s="39"/>
      <c r="AR1737" s="39"/>
      <c r="AS1737" s="39"/>
      <c r="AT1737" s="39"/>
      <c r="AU1737" s="39">
        <v>49562</v>
      </c>
      <c r="AV1737" s="39">
        <v>206869</v>
      </c>
      <c r="AW1737" s="75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</row>
    <row r="1738" spans="1:61" ht="15.75">
      <c r="A1738" s="62" t="s">
        <v>50</v>
      </c>
      <c r="B1738" s="9">
        <v>2015</v>
      </c>
      <c r="C1738" s="39"/>
      <c r="D1738" s="39"/>
      <c r="E1738" s="39"/>
      <c r="F1738" s="39"/>
      <c r="G1738" s="39"/>
      <c r="H1738" s="39"/>
      <c r="I1738" s="39">
        <v>10666.4</v>
      </c>
      <c r="J1738" s="39">
        <v>1527.2016832100001</v>
      </c>
      <c r="K1738" s="39"/>
      <c r="L1738" s="39"/>
      <c r="M1738" s="39"/>
      <c r="N1738" s="39"/>
      <c r="O1738" s="39"/>
      <c r="P1738" s="39"/>
      <c r="Q1738" s="39"/>
      <c r="R1738" s="39"/>
      <c r="S1738" s="39"/>
      <c r="T1738" s="39"/>
      <c r="U1738" s="39"/>
      <c r="V1738" s="39"/>
      <c r="W1738" s="39"/>
      <c r="X1738" s="39"/>
      <c r="Y1738" s="39"/>
      <c r="Z1738" s="39"/>
      <c r="AA1738" s="39"/>
      <c r="AB1738" s="39"/>
      <c r="AC1738" s="39"/>
      <c r="AD1738" s="39"/>
      <c r="AE1738" s="39"/>
      <c r="AF1738" s="39"/>
      <c r="AG1738" s="39"/>
      <c r="AH1738" s="39"/>
      <c r="AI1738" s="39"/>
      <c r="AJ1738" s="39"/>
      <c r="AK1738" s="39"/>
      <c r="AL1738" s="39"/>
      <c r="AM1738" s="39"/>
      <c r="AN1738" s="39"/>
      <c r="AO1738" s="39"/>
      <c r="AP1738" s="39"/>
      <c r="AQ1738" s="39"/>
      <c r="AR1738" s="39"/>
      <c r="AS1738" s="39"/>
      <c r="AT1738" s="39"/>
      <c r="AU1738" s="39">
        <v>10666.4</v>
      </c>
      <c r="AV1738" s="39">
        <v>1527.2016832100001</v>
      </c>
      <c r="AW1738" s="75" t="s">
        <v>51</v>
      </c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</row>
    <row r="1739" spans="1:61" ht="15.75">
      <c r="A1739" s="62"/>
      <c r="B1739" s="9">
        <v>2016</v>
      </c>
      <c r="C1739" s="39"/>
      <c r="D1739" s="39"/>
      <c r="E1739" s="39">
        <v>55</v>
      </c>
      <c r="F1739" s="39">
        <v>35</v>
      </c>
      <c r="G1739" s="39"/>
      <c r="H1739" s="39"/>
      <c r="I1739" s="39">
        <v>15025</v>
      </c>
      <c r="J1739" s="39">
        <v>2143.5990199999997</v>
      </c>
      <c r="K1739" s="39"/>
      <c r="L1739" s="39"/>
      <c r="M1739" s="39"/>
      <c r="N1739" s="39"/>
      <c r="O1739" s="39"/>
      <c r="P1739" s="39"/>
      <c r="Q1739" s="39"/>
      <c r="R1739" s="39"/>
      <c r="S1739" s="39"/>
      <c r="T1739" s="39"/>
      <c r="U1739" s="39"/>
      <c r="V1739" s="39"/>
      <c r="W1739" s="39"/>
      <c r="X1739" s="39"/>
      <c r="Y1739" s="39"/>
      <c r="Z1739" s="39"/>
      <c r="AA1739" s="39"/>
      <c r="AB1739" s="39"/>
      <c r="AC1739" s="39"/>
      <c r="AD1739" s="39"/>
      <c r="AE1739" s="39"/>
      <c r="AF1739" s="39"/>
      <c r="AG1739" s="39"/>
      <c r="AH1739" s="39"/>
      <c r="AI1739" s="39"/>
      <c r="AJ1739" s="39"/>
      <c r="AK1739" s="39"/>
      <c r="AL1739" s="39"/>
      <c r="AM1739" s="39"/>
      <c r="AN1739" s="39"/>
      <c r="AO1739" s="39"/>
      <c r="AP1739" s="39"/>
      <c r="AQ1739" s="39"/>
      <c r="AR1739" s="39"/>
      <c r="AS1739" s="39"/>
      <c r="AT1739" s="39"/>
      <c r="AU1739" s="39">
        <v>15080</v>
      </c>
      <c r="AV1739" s="39">
        <v>2178.5990199999997</v>
      </c>
      <c r="AW1739" s="75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</row>
    <row r="1740" spans="1:61" ht="15.75">
      <c r="A1740" s="62"/>
      <c r="B1740" s="9">
        <v>2017</v>
      </c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9"/>
      <c r="R1740" s="39"/>
      <c r="S1740" s="39"/>
      <c r="T1740" s="39"/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39"/>
      <c r="AE1740" s="39"/>
      <c r="AF1740" s="39"/>
      <c r="AG1740" s="39"/>
      <c r="AH1740" s="39"/>
      <c r="AI1740" s="39"/>
      <c r="AJ1740" s="39"/>
      <c r="AK1740" s="39"/>
      <c r="AL1740" s="39"/>
      <c r="AM1740" s="39"/>
      <c r="AN1740" s="39"/>
      <c r="AO1740" s="39"/>
      <c r="AP1740" s="39"/>
      <c r="AQ1740" s="39"/>
      <c r="AR1740" s="39"/>
      <c r="AS1740" s="39"/>
      <c r="AT1740" s="39"/>
      <c r="AU1740" s="39"/>
      <c r="AV1740" s="39"/>
      <c r="AW1740" s="75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</row>
    <row r="1741" spans="1:61" ht="15.75">
      <c r="A1741" s="62" t="s">
        <v>52</v>
      </c>
      <c r="B1741" s="9">
        <v>2015</v>
      </c>
      <c r="C1741" s="39">
        <v>3181</v>
      </c>
      <c r="D1741" s="39">
        <v>2471.3783999999996</v>
      </c>
      <c r="E1741" s="39">
        <v>47132</v>
      </c>
      <c r="F1741" s="39">
        <v>20804.2768</v>
      </c>
      <c r="G1741" s="39">
        <v>3148</v>
      </c>
      <c r="H1741" s="39">
        <v>1433.0975999999998</v>
      </c>
      <c r="I1741" s="39">
        <v>7220</v>
      </c>
      <c r="J1741" s="39">
        <v>3439.8843999999999</v>
      </c>
      <c r="K1741" s="39">
        <v>0</v>
      </c>
      <c r="L1741" s="39">
        <v>0</v>
      </c>
      <c r="M1741" s="39">
        <v>0</v>
      </c>
      <c r="N1741" s="39">
        <v>0</v>
      </c>
      <c r="O1741" s="39">
        <v>0</v>
      </c>
      <c r="P1741" s="39">
        <v>0</v>
      </c>
      <c r="Q1741" s="39">
        <v>8477</v>
      </c>
      <c r="R1741" s="39">
        <v>5915.4995999999992</v>
      </c>
      <c r="S1741" s="39">
        <v>24</v>
      </c>
      <c r="T1741" s="39">
        <v>9.4003999999999994</v>
      </c>
      <c r="U1741" s="39">
        <v>38567</v>
      </c>
      <c r="V1741" s="39">
        <v>14723.806799999998</v>
      </c>
      <c r="W1741" s="39">
        <v>0</v>
      </c>
      <c r="X1741" s="39">
        <v>0</v>
      </c>
      <c r="Y1741" s="39">
        <v>51</v>
      </c>
      <c r="Z1741" s="39">
        <v>41.176399999999994</v>
      </c>
      <c r="AA1741" s="39">
        <v>14090</v>
      </c>
      <c r="AB1741" s="39">
        <v>6475.0219999999999</v>
      </c>
      <c r="AC1741" s="39">
        <v>42</v>
      </c>
      <c r="AD1741" s="39">
        <v>22.110799999999998</v>
      </c>
      <c r="AE1741" s="39">
        <v>10477</v>
      </c>
      <c r="AF1741" s="39">
        <v>5205.3059999999996</v>
      </c>
      <c r="AG1741" s="39">
        <v>35140</v>
      </c>
      <c r="AH1741" s="39">
        <v>17340.295599999998</v>
      </c>
      <c r="AI1741" s="39">
        <v>41022</v>
      </c>
      <c r="AJ1741" s="39">
        <v>16825.524399999998</v>
      </c>
      <c r="AK1741" s="39">
        <v>42</v>
      </c>
      <c r="AL1741" s="39">
        <v>64.346399999999988</v>
      </c>
      <c r="AM1741" s="39"/>
      <c r="AN1741" s="39"/>
      <c r="AO1741" s="39">
        <v>0</v>
      </c>
      <c r="AP1741" s="39">
        <v>0</v>
      </c>
      <c r="AQ1741" s="39">
        <v>0</v>
      </c>
      <c r="AR1741" s="39">
        <v>0</v>
      </c>
      <c r="AS1741" s="39">
        <v>2</v>
      </c>
      <c r="AT1741" s="39">
        <v>2.6479999999999997</v>
      </c>
      <c r="AU1741" s="39">
        <v>208615</v>
      </c>
      <c r="AV1741" s="39">
        <v>94773.773599999986</v>
      </c>
      <c r="AW1741" s="75" t="s">
        <v>53</v>
      </c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</row>
    <row r="1742" spans="1:61" ht="15.75">
      <c r="A1742" s="62"/>
      <c r="B1742" s="9">
        <v>2016</v>
      </c>
      <c r="C1742" s="39">
        <v>8529</v>
      </c>
      <c r="D1742" s="39">
        <v>6124.7614264188851</v>
      </c>
      <c r="E1742" s="39">
        <v>26034</v>
      </c>
      <c r="F1742" s="39">
        <v>10697.639377197389</v>
      </c>
      <c r="G1742" s="39">
        <v>1193</v>
      </c>
      <c r="H1742" s="39">
        <v>745.9568056253139</v>
      </c>
      <c r="I1742" s="39">
        <v>136</v>
      </c>
      <c r="J1742" s="39">
        <v>72.72727272727272</v>
      </c>
      <c r="K1742" s="39">
        <v>0</v>
      </c>
      <c r="L1742" s="39">
        <v>0</v>
      </c>
      <c r="M1742" s="39">
        <v>0</v>
      </c>
      <c r="N1742" s="39">
        <v>0</v>
      </c>
      <c r="O1742" s="39">
        <v>29</v>
      </c>
      <c r="P1742" s="39">
        <v>10.647915620291311</v>
      </c>
      <c r="Q1742" s="39">
        <v>8060</v>
      </c>
      <c r="R1742" s="39">
        <v>6618.5836263184328</v>
      </c>
      <c r="S1742" s="39">
        <v>1611</v>
      </c>
      <c r="T1742" s="39">
        <v>1178.6037167252637</v>
      </c>
      <c r="U1742" s="39">
        <v>20549</v>
      </c>
      <c r="V1742" s="39">
        <v>8793.0688096433951</v>
      </c>
      <c r="W1742" s="39">
        <v>0</v>
      </c>
      <c r="X1742" s="39">
        <v>0</v>
      </c>
      <c r="Y1742" s="39">
        <v>0</v>
      </c>
      <c r="Z1742" s="39">
        <v>0</v>
      </c>
      <c r="AA1742" s="39">
        <v>7889</v>
      </c>
      <c r="AB1742" s="39">
        <v>2982.4208940231038</v>
      </c>
      <c r="AC1742" s="39">
        <v>45</v>
      </c>
      <c r="AD1742" s="39">
        <v>26.519337016574585</v>
      </c>
      <c r="AE1742" s="39">
        <v>6050</v>
      </c>
      <c r="AF1742" s="39">
        <v>2724.6609743847312</v>
      </c>
      <c r="AG1742" s="39">
        <v>12038</v>
      </c>
      <c r="AH1742" s="39">
        <v>5782.1195379206429</v>
      </c>
      <c r="AI1742" s="39">
        <v>64240</v>
      </c>
      <c r="AJ1742" s="39">
        <v>23240.683073832246</v>
      </c>
      <c r="AK1742" s="39">
        <v>423</v>
      </c>
      <c r="AL1742" s="39">
        <v>389.95479658463086</v>
      </c>
      <c r="AM1742" s="39"/>
      <c r="AN1742" s="39"/>
      <c r="AO1742" s="39">
        <v>56</v>
      </c>
      <c r="AP1742" s="39">
        <v>14.866901054746359</v>
      </c>
      <c r="AQ1742" s="39">
        <v>0</v>
      </c>
      <c r="AR1742" s="39">
        <v>0</v>
      </c>
      <c r="AS1742" s="39">
        <v>0</v>
      </c>
      <c r="AT1742" s="39">
        <v>0</v>
      </c>
      <c r="AU1742" s="39">
        <v>156882</v>
      </c>
      <c r="AV1742" s="39">
        <v>69403.214465092911</v>
      </c>
      <c r="AW1742" s="75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</row>
    <row r="1743" spans="1:61" ht="15.75">
      <c r="A1743" s="62"/>
      <c r="B1743" s="9">
        <v>2017</v>
      </c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9"/>
      <c r="R1743" s="39"/>
      <c r="S1743" s="39"/>
      <c r="T1743" s="39"/>
      <c r="U1743" s="39"/>
      <c r="V1743" s="39"/>
      <c r="W1743" s="39"/>
      <c r="X1743" s="39"/>
      <c r="Y1743" s="39"/>
      <c r="Z1743" s="39"/>
      <c r="AA1743" s="39"/>
      <c r="AB1743" s="39"/>
      <c r="AC1743" s="39"/>
      <c r="AD1743" s="39"/>
      <c r="AE1743" s="39"/>
      <c r="AF1743" s="39"/>
      <c r="AG1743" s="39"/>
      <c r="AH1743" s="39"/>
      <c r="AI1743" s="39"/>
      <c r="AJ1743" s="39"/>
      <c r="AK1743" s="39"/>
      <c r="AL1743" s="39"/>
      <c r="AM1743" s="39"/>
      <c r="AN1743" s="39"/>
      <c r="AO1743" s="39"/>
      <c r="AP1743" s="39"/>
      <c r="AQ1743" s="39"/>
      <c r="AR1743" s="39"/>
      <c r="AS1743" s="39"/>
      <c r="AT1743" s="39"/>
      <c r="AU1743" s="39"/>
      <c r="AV1743" s="39"/>
      <c r="AW1743" s="75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</row>
    <row r="1744" spans="1:61" ht="15.75">
      <c r="A1744" s="62" t="s">
        <v>54</v>
      </c>
      <c r="B1744" s="9">
        <v>2015</v>
      </c>
      <c r="C1744" s="39"/>
      <c r="D1744" s="39"/>
      <c r="E1744" s="39">
        <v>60</v>
      </c>
      <c r="F1744" s="39">
        <v>35</v>
      </c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9"/>
      <c r="R1744" s="39"/>
      <c r="S1744" s="39"/>
      <c r="T1744" s="39"/>
      <c r="U1744" s="39"/>
      <c r="V1744" s="39"/>
      <c r="W1744" s="39"/>
      <c r="X1744" s="39"/>
      <c r="Y1744" s="39"/>
      <c r="Z1744" s="39"/>
      <c r="AA1744" s="39"/>
      <c r="AB1744" s="39"/>
      <c r="AC1744" s="39"/>
      <c r="AD1744" s="39"/>
      <c r="AE1744" s="39"/>
      <c r="AF1744" s="39"/>
      <c r="AG1744" s="39">
        <v>30</v>
      </c>
      <c r="AH1744" s="39">
        <v>19</v>
      </c>
      <c r="AI1744" s="39"/>
      <c r="AJ1744" s="39"/>
      <c r="AK1744" s="39"/>
      <c r="AL1744" s="39"/>
      <c r="AM1744" s="39"/>
      <c r="AN1744" s="39"/>
      <c r="AO1744" s="39"/>
      <c r="AP1744" s="39"/>
      <c r="AQ1744" s="39">
        <v>5964</v>
      </c>
      <c r="AR1744" s="39">
        <v>1418</v>
      </c>
      <c r="AS1744" s="39"/>
      <c r="AT1744" s="39"/>
      <c r="AU1744" s="39">
        <v>6054</v>
      </c>
      <c r="AV1744" s="39">
        <v>1472</v>
      </c>
      <c r="AW1744" s="75" t="s">
        <v>55</v>
      </c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</row>
    <row r="1745" spans="1:61" ht="15.75">
      <c r="A1745" s="62"/>
      <c r="B1745" s="9">
        <v>2016</v>
      </c>
      <c r="C1745" s="39"/>
      <c r="D1745" s="39"/>
      <c r="E1745" s="39">
        <v>377</v>
      </c>
      <c r="F1745" s="39">
        <v>148</v>
      </c>
      <c r="G1745" s="39">
        <v>81</v>
      </c>
      <c r="H1745" s="39">
        <v>37</v>
      </c>
      <c r="I1745" s="39"/>
      <c r="J1745" s="39"/>
      <c r="K1745" s="39"/>
      <c r="L1745" s="39"/>
      <c r="M1745" s="39"/>
      <c r="N1745" s="39"/>
      <c r="O1745" s="39"/>
      <c r="P1745" s="39"/>
      <c r="Q1745" s="39"/>
      <c r="R1745" s="39"/>
      <c r="S1745" s="39"/>
      <c r="T1745" s="39"/>
      <c r="U1745" s="39"/>
      <c r="V1745" s="39"/>
      <c r="W1745" s="39"/>
      <c r="X1745" s="39"/>
      <c r="Y1745" s="39"/>
      <c r="Z1745" s="39"/>
      <c r="AA1745" s="39"/>
      <c r="AB1745" s="39"/>
      <c r="AC1745" s="39"/>
      <c r="AD1745" s="39"/>
      <c r="AE1745" s="39">
        <v>511</v>
      </c>
      <c r="AF1745" s="39">
        <v>264</v>
      </c>
      <c r="AG1745" s="39"/>
      <c r="AH1745" s="39">
        <v>0</v>
      </c>
      <c r="AI1745" s="39"/>
      <c r="AJ1745" s="39"/>
      <c r="AK1745" s="39"/>
      <c r="AL1745" s="39"/>
      <c r="AM1745" s="39"/>
      <c r="AN1745" s="39"/>
      <c r="AO1745" s="39"/>
      <c r="AP1745" s="39"/>
      <c r="AQ1745" s="39">
        <v>5995</v>
      </c>
      <c r="AR1745" s="39">
        <v>1302</v>
      </c>
      <c r="AS1745" s="39"/>
      <c r="AT1745" s="39"/>
      <c r="AU1745" s="39">
        <v>6964</v>
      </c>
      <c r="AV1745" s="39">
        <v>1751</v>
      </c>
      <c r="AW1745" s="75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</row>
    <row r="1746" spans="1:61" ht="15.75">
      <c r="A1746" s="62"/>
      <c r="B1746" s="9">
        <v>2017</v>
      </c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9"/>
      <c r="R1746" s="39"/>
      <c r="S1746" s="39"/>
      <c r="T1746" s="39"/>
      <c r="U1746" s="39"/>
      <c r="V1746" s="39"/>
      <c r="W1746" s="39"/>
      <c r="X1746" s="39"/>
      <c r="Y1746" s="39"/>
      <c r="Z1746" s="39"/>
      <c r="AA1746" s="39"/>
      <c r="AB1746" s="39"/>
      <c r="AC1746" s="39"/>
      <c r="AD1746" s="39"/>
      <c r="AE1746" s="39"/>
      <c r="AF1746" s="39"/>
      <c r="AG1746" s="39"/>
      <c r="AH1746" s="39"/>
      <c r="AI1746" s="39"/>
      <c r="AJ1746" s="39"/>
      <c r="AK1746" s="39"/>
      <c r="AL1746" s="39"/>
      <c r="AM1746" s="39"/>
      <c r="AN1746" s="39"/>
      <c r="AO1746" s="39"/>
      <c r="AP1746" s="39"/>
      <c r="AQ1746" s="39"/>
      <c r="AR1746" s="39"/>
      <c r="AS1746" s="39"/>
      <c r="AT1746" s="39"/>
      <c r="AU1746" s="39"/>
      <c r="AV1746" s="39"/>
      <c r="AW1746" s="75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</row>
    <row r="1747" spans="1:61" ht="15.75">
      <c r="A1747" s="62" t="s">
        <v>56</v>
      </c>
      <c r="B1747" s="9">
        <v>2015</v>
      </c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9"/>
      <c r="R1747" s="39"/>
      <c r="S1747" s="39"/>
      <c r="T1747" s="39"/>
      <c r="U1747" s="39"/>
      <c r="V1747" s="39"/>
      <c r="W1747" s="39"/>
      <c r="X1747" s="39"/>
      <c r="Y1747" s="39"/>
      <c r="Z1747" s="39"/>
      <c r="AA1747" s="39"/>
      <c r="AB1747" s="39"/>
      <c r="AC1747" s="39"/>
      <c r="AD1747" s="39"/>
      <c r="AE1747" s="39"/>
      <c r="AF1747" s="39"/>
      <c r="AG1747" s="39"/>
      <c r="AH1747" s="39"/>
      <c r="AI1747" s="39"/>
      <c r="AJ1747" s="39"/>
      <c r="AK1747" s="39"/>
      <c r="AL1747" s="39"/>
      <c r="AM1747" s="39"/>
      <c r="AN1747" s="39"/>
      <c r="AO1747" s="39"/>
      <c r="AP1747" s="39"/>
      <c r="AQ1747" s="39"/>
      <c r="AR1747" s="39"/>
      <c r="AS1747" s="39"/>
      <c r="AT1747" s="39"/>
      <c r="AU1747" s="39">
        <v>0</v>
      </c>
      <c r="AV1747" s="39">
        <v>0</v>
      </c>
      <c r="AW1747" s="75" t="s">
        <v>57</v>
      </c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</row>
    <row r="1748" spans="1:61" ht="15.75">
      <c r="A1748" s="62"/>
      <c r="B1748" s="9">
        <v>2016</v>
      </c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9"/>
      <c r="R1748" s="39"/>
      <c r="S1748" s="39"/>
      <c r="T1748" s="39"/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39"/>
      <c r="AE1748" s="39"/>
      <c r="AF1748" s="39"/>
      <c r="AG1748" s="39"/>
      <c r="AH1748" s="39"/>
      <c r="AI1748" s="39"/>
      <c r="AJ1748" s="39"/>
      <c r="AK1748" s="39"/>
      <c r="AL1748" s="39"/>
      <c r="AM1748" s="39"/>
      <c r="AN1748" s="39"/>
      <c r="AO1748" s="39"/>
      <c r="AP1748" s="39"/>
      <c r="AQ1748" s="39"/>
      <c r="AR1748" s="39"/>
      <c r="AS1748" s="39"/>
      <c r="AT1748" s="39"/>
      <c r="AU1748" s="39">
        <v>0</v>
      </c>
      <c r="AV1748" s="39">
        <v>0</v>
      </c>
      <c r="AW1748" s="75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</row>
    <row r="1749" spans="1:61" ht="15.75">
      <c r="A1749" s="62"/>
      <c r="B1749" s="9">
        <v>2017</v>
      </c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9"/>
      <c r="R1749" s="39"/>
      <c r="S1749" s="39"/>
      <c r="T1749" s="39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39"/>
      <c r="AE1749" s="39"/>
      <c r="AF1749" s="39"/>
      <c r="AG1749" s="39"/>
      <c r="AH1749" s="39"/>
      <c r="AI1749" s="39"/>
      <c r="AJ1749" s="39"/>
      <c r="AK1749" s="39"/>
      <c r="AL1749" s="39"/>
      <c r="AM1749" s="39"/>
      <c r="AN1749" s="39"/>
      <c r="AO1749" s="39"/>
      <c r="AP1749" s="39"/>
      <c r="AQ1749" s="39"/>
      <c r="AR1749" s="39"/>
      <c r="AS1749" s="39"/>
      <c r="AT1749" s="39"/>
      <c r="AU1749" s="39"/>
      <c r="AV1749" s="39"/>
      <c r="AW1749" s="75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</row>
    <row r="1750" spans="1:61" ht="15.75">
      <c r="A1750" s="62" t="s">
        <v>58</v>
      </c>
      <c r="B1750" s="9">
        <v>2015</v>
      </c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9"/>
      <c r="R1750" s="39"/>
      <c r="S1750" s="39"/>
      <c r="T1750" s="39"/>
      <c r="U1750" s="39"/>
      <c r="V1750" s="39"/>
      <c r="W1750" s="39">
        <v>2</v>
      </c>
      <c r="X1750" s="39">
        <v>7</v>
      </c>
      <c r="Y1750" s="39"/>
      <c r="Z1750" s="39"/>
      <c r="AA1750" s="39"/>
      <c r="AB1750" s="39"/>
      <c r="AC1750" s="39"/>
      <c r="AD1750" s="39"/>
      <c r="AE1750" s="39"/>
      <c r="AF1750" s="39"/>
      <c r="AG1750" s="39"/>
      <c r="AH1750" s="39"/>
      <c r="AI1750" s="39"/>
      <c r="AJ1750" s="39"/>
      <c r="AK1750" s="39"/>
      <c r="AL1750" s="39"/>
      <c r="AM1750" s="39"/>
      <c r="AN1750" s="39"/>
      <c r="AO1750" s="39"/>
      <c r="AP1750" s="39"/>
      <c r="AQ1750" s="39"/>
      <c r="AR1750" s="39"/>
      <c r="AS1750" s="39"/>
      <c r="AT1750" s="39"/>
      <c r="AU1750" s="39">
        <v>2</v>
      </c>
      <c r="AV1750" s="39">
        <v>7</v>
      </c>
      <c r="AW1750" s="75" t="s">
        <v>59</v>
      </c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</row>
    <row r="1751" spans="1:61" ht="15.75">
      <c r="A1751" s="62"/>
      <c r="B1751" s="9">
        <v>2016</v>
      </c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9"/>
      <c r="R1751" s="39"/>
      <c r="S1751" s="39"/>
      <c r="T1751" s="39"/>
      <c r="U1751" s="39"/>
      <c r="V1751" s="39"/>
      <c r="W1751" s="39"/>
      <c r="X1751" s="39"/>
      <c r="Y1751" s="39"/>
      <c r="Z1751" s="39"/>
      <c r="AA1751" s="39"/>
      <c r="AB1751" s="39"/>
      <c r="AC1751" s="39"/>
      <c r="AD1751" s="39"/>
      <c r="AE1751" s="39"/>
      <c r="AF1751" s="39"/>
      <c r="AG1751" s="39"/>
      <c r="AH1751" s="39"/>
      <c r="AI1751" s="39"/>
      <c r="AJ1751" s="39"/>
      <c r="AK1751" s="39"/>
      <c r="AL1751" s="39"/>
      <c r="AM1751" s="39"/>
      <c r="AN1751" s="39"/>
      <c r="AO1751" s="39"/>
      <c r="AP1751" s="39"/>
      <c r="AQ1751" s="39"/>
      <c r="AR1751" s="39"/>
      <c r="AS1751" s="39"/>
      <c r="AT1751" s="39"/>
      <c r="AU1751" s="39">
        <v>0</v>
      </c>
      <c r="AV1751" s="39">
        <v>0</v>
      </c>
      <c r="AW1751" s="75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</row>
    <row r="1752" spans="1:61" ht="15.75">
      <c r="A1752" s="62"/>
      <c r="B1752" s="9">
        <v>2017</v>
      </c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9"/>
      <c r="R1752" s="39"/>
      <c r="S1752" s="39"/>
      <c r="T1752" s="39"/>
      <c r="U1752" s="39"/>
      <c r="V1752" s="39"/>
      <c r="W1752" s="39"/>
      <c r="X1752" s="39"/>
      <c r="Y1752" s="39"/>
      <c r="Z1752" s="39"/>
      <c r="AA1752" s="39"/>
      <c r="AB1752" s="39"/>
      <c r="AC1752" s="39"/>
      <c r="AD1752" s="39"/>
      <c r="AE1752" s="39"/>
      <c r="AF1752" s="39"/>
      <c r="AG1752" s="39"/>
      <c r="AH1752" s="39"/>
      <c r="AI1752" s="39"/>
      <c r="AJ1752" s="39"/>
      <c r="AK1752" s="39"/>
      <c r="AL1752" s="39"/>
      <c r="AM1752" s="39"/>
      <c r="AN1752" s="39"/>
      <c r="AO1752" s="39"/>
      <c r="AP1752" s="39"/>
      <c r="AQ1752" s="39"/>
      <c r="AR1752" s="39"/>
      <c r="AS1752" s="39"/>
      <c r="AT1752" s="39"/>
      <c r="AU1752" s="39"/>
      <c r="AV1752" s="39"/>
      <c r="AW1752" s="75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</row>
    <row r="1753" spans="1:61" ht="15.75">
      <c r="A1753" s="62" t="s">
        <v>145</v>
      </c>
      <c r="B1753" s="9">
        <v>2015</v>
      </c>
      <c r="C1753" s="39">
        <f>C1699+C1702+C1705+C1708+C1711+C1714+C1717+C1720+C1723+C1726+C1729+C1732+C1735+C1738+C1741+C1744+C1747+C1750</f>
        <v>40500.347999999998</v>
      </c>
      <c r="D1753" s="39">
        <f t="shared" ref="D1753:AF1753" si="76">D1699+D1702+D1705+D1708+D1711+D1714+D1717+D1720+D1723+D1726+D1729+D1732+D1735+D1738+D1741+D1744+D1747+D1750</f>
        <v>12674.368854</v>
      </c>
      <c r="E1753" s="39">
        <f t="shared" si="76"/>
        <v>91190.47</v>
      </c>
      <c r="F1753" s="39">
        <f t="shared" si="76"/>
        <v>33529.562216699996</v>
      </c>
      <c r="G1753" s="39">
        <f t="shared" si="76"/>
        <v>17180.438999999998</v>
      </c>
      <c r="H1753" s="39">
        <f t="shared" si="76"/>
        <v>4414.9920000000002</v>
      </c>
      <c r="I1753" s="39">
        <f t="shared" si="76"/>
        <v>17886.400000000001</v>
      </c>
      <c r="J1753" s="39">
        <f t="shared" si="76"/>
        <v>4967.0860832099997</v>
      </c>
      <c r="K1753" s="39">
        <f t="shared" si="76"/>
        <v>0</v>
      </c>
      <c r="L1753" s="39">
        <f t="shared" si="76"/>
        <v>0</v>
      </c>
      <c r="M1753" s="39">
        <f t="shared" si="76"/>
        <v>0</v>
      </c>
      <c r="N1753" s="39">
        <f t="shared" si="76"/>
        <v>0</v>
      </c>
      <c r="O1753" s="39">
        <f t="shared" si="76"/>
        <v>0</v>
      </c>
      <c r="P1753" s="39">
        <f t="shared" si="76"/>
        <v>0</v>
      </c>
      <c r="Q1753" s="39">
        <f t="shared" si="76"/>
        <v>28107.292000000001</v>
      </c>
      <c r="R1753" s="39">
        <f t="shared" si="76"/>
        <v>10290.2268</v>
      </c>
      <c r="S1753" s="39">
        <f t="shared" si="76"/>
        <v>24</v>
      </c>
      <c r="T1753" s="39">
        <f t="shared" si="76"/>
        <v>9.4003999999999994</v>
      </c>
      <c r="U1753" s="39">
        <f t="shared" si="76"/>
        <v>44450.2</v>
      </c>
      <c r="V1753" s="39">
        <f t="shared" si="76"/>
        <v>16577.046299999998</v>
      </c>
      <c r="W1753" s="39">
        <f t="shared" si="76"/>
        <v>2</v>
      </c>
      <c r="X1753" s="39">
        <f t="shared" si="76"/>
        <v>7</v>
      </c>
      <c r="Y1753" s="39">
        <f t="shared" si="76"/>
        <v>9657.6550000000007</v>
      </c>
      <c r="Z1753" s="39">
        <f t="shared" si="76"/>
        <v>2098.64795</v>
      </c>
      <c r="AA1753" s="39">
        <f t="shared" si="76"/>
        <v>25470.489000000001</v>
      </c>
      <c r="AB1753" s="39">
        <f t="shared" si="76"/>
        <v>9273.13285</v>
      </c>
      <c r="AC1753" s="39">
        <f t="shared" si="76"/>
        <v>42</v>
      </c>
      <c r="AD1753" s="39">
        <f t="shared" si="76"/>
        <v>22.110799999999998</v>
      </c>
      <c r="AE1753" s="39">
        <f t="shared" si="76"/>
        <v>18499.703000000001</v>
      </c>
      <c r="AF1753" s="39">
        <f t="shared" si="76"/>
        <v>7207.5415959999991</v>
      </c>
      <c r="AG1753" s="39">
        <v>66621.091</v>
      </c>
      <c r="AH1753" s="39">
        <v>25055.584029999998</v>
      </c>
      <c r="AI1753" s="39">
        <v>41049</v>
      </c>
      <c r="AJ1753" s="39">
        <v>16835.044399999999</v>
      </c>
      <c r="AK1753" s="39">
        <v>215.3</v>
      </c>
      <c r="AL1753" s="39">
        <v>141.8938</v>
      </c>
      <c r="AM1753" s="39">
        <v>334.96600000000001</v>
      </c>
      <c r="AN1753" s="39">
        <v>89.490049999999997</v>
      </c>
      <c r="AO1753" s="39">
        <v>57.6</v>
      </c>
      <c r="AP1753" s="39">
        <v>25.868849999999998</v>
      </c>
      <c r="AQ1753" s="39">
        <v>5964</v>
      </c>
      <c r="AR1753" s="39">
        <v>1418</v>
      </c>
      <c r="AS1753" s="39">
        <v>194</v>
      </c>
      <c r="AT1753" s="39">
        <v>175.18799999999999</v>
      </c>
      <c r="AU1753" s="39">
        <v>421433.95299999992</v>
      </c>
      <c r="AV1753" s="39">
        <v>151975.68469990999</v>
      </c>
      <c r="AW1753" s="75" t="s">
        <v>98</v>
      </c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</row>
    <row r="1754" spans="1:61" ht="15.75">
      <c r="A1754" s="62"/>
      <c r="B1754" s="9">
        <v>2016</v>
      </c>
      <c r="C1754" s="39">
        <f t="shared" ref="C1754:AF1754" si="77">C1700+C1703+C1706+C1709+C1712+C1715+C1718+C1721+C1724+C1727+C1730+C1733+C1736+C1739+C1742+C1745+C1748+C1751</f>
        <v>30560.125</v>
      </c>
      <c r="D1754" s="39">
        <f t="shared" si="77"/>
        <v>11313.692438418886</v>
      </c>
      <c r="E1754" s="39">
        <f t="shared" si="77"/>
        <v>71475.739000000001</v>
      </c>
      <c r="F1754" s="39">
        <f t="shared" si="77"/>
        <v>22097.99431384739</v>
      </c>
      <c r="G1754" s="39">
        <f t="shared" si="77"/>
        <v>8722.8770000000004</v>
      </c>
      <c r="H1754" s="39">
        <f t="shared" si="77"/>
        <v>2652.8200028253136</v>
      </c>
      <c r="I1754" s="39">
        <f t="shared" si="77"/>
        <v>15271</v>
      </c>
      <c r="J1754" s="39">
        <f t="shared" si="77"/>
        <v>2253.594514627272</v>
      </c>
      <c r="K1754" s="39">
        <f t="shared" si="77"/>
        <v>0</v>
      </c>
      <c r="L1754" s="39">
        <f t="shared" si="77"/>
        <v>0</v>
      </c>
      <c r="M1754" s="39">
        <f t="shared" si="77"/>
        <v>0</v>
      </c>
      <c r="N1754" s="39">
        <f t="shared" si="77"/>
        <v>0</v>
      </c>
      <c r="O1754" s="39">
        <f t="shared" si="77"/>
        <v>29</v>
      </c>
      <c r="P1754" s="39">
        <f t="shared" si="77"/>
        <v>10.647915620291311</v>
      </c>
      <c r="Q1754" s="39">
        <f t="shared" si="77"/>
        <v>20190.018</v>
      </c>
      <c r="R1754" s="39">
        <f t="shared" si="77"/>
        <v>9291.7429063184318</v>
      </c>
      <c r="S1754" s="39">
        <f t="shared" si="77"/>
        <v>1711</v>
      </c>
      <c r="T1754" s="39">
        <f t="shared" si="77"/>
        <v>1342.8875567252637</v>
      </c>
      <c r="U1754" s="39">
        <f t="shared" si="77"/>
        <v>20549</v>
      </c>
      <c r="V1754" s="39">
        <f t="shared" si="77"/>
        <v>8793.0688096433951</v>
      </c>
      <c r="W1754" s="39">
        <f t="shared" si="77"/>
        <v>0</v>
      </c>
      <c r="X1754" s="39">
        <f t="shared" si="77"/>
        <v>0</v>
      </c>
      <c r="Y1754" s="39">
        <f t="shared" si="77"/>
        <v>3309.25</v>
      </c>
      <c r="Z1754" s="39">
        <f t="shared" si="77"/>
        <v>655.67019579999999</v>
      </c>
      <c r="AA1754" s="39">
        <f t="shared" si="77"/>
        <v>22091.05</v>
      </c>
      <c r="AB1754" s="39">
        <f t="shared" si="77"/>
        <v>6074.4689784231032</v>
      </c>
      <c r="AC1754" s="39">
        <f t="shared" si="77"/>
        <v>45</v>
      </c>
      <c r="AD1754" s="39">
        <f t="shared" si="77"/>
        <v>26.519337016574585</v>
      </c>
      <c r="AE1754" s="39">
        <f t="shared" si="77"/>
        <v>17663.162</v>
      </c>
      <c r="AF1754" s="39">
        <f t="shared" si="77"/>
        <v>6006.6715197847316</v>
      </c>
      <c r="AG1754" s="39">
        <v>50968.25</v>
      </c>
      <c r="AH1754" s="39">
        <v>15479.691895220643</v>
      </c>
      <c r="AI1754" s="39">
        <v>64240</v>
      </c>
      <c r="AJ1754" s="39">
        <v>23240.683073832246</v>
      </c>
      <c r="AK1754" s="39">
        <v>2766</v>
      </c>
      <c r="AL1754" s="39">
        <v>1242.2792965846309</v>
      </c>
      <c r="AM1754" s="39">
        <v>292</v>
      </c>
      <c r="AN1754" s="39">
        <v>71</v>
      </c>
      <c r="AO1754" s="39">
        <v>56</v>
      </c>
      <c r="AP1754" s="39">
        <v>14.866901054746359</v>
      </c>
      <c r="AQ1754" s="39">
        <v>5995</v>
      </c>
      <c r="AR1754" s="39">
        <v>1302</v>
      </c>
      <c r="AS1754" s="39">
        <v>467</v>
      </c>
      <c r="AT1754" s="39">
        <v>245</v>
      </c>
      <c r="AU1754" s="39">
        <v>347335.97100000002</v>
      </c>
      <c r="AV1754" s="39">
        <v>117229.48316574293</v>
      </c>
      <c r="AW1754" s="75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</row>
    <row r="1755" spans="1:61" ht="15.75">
      <c r="A1755" s="62"/>
      <c r="B1755" s="9">
        <v>2017</v>
      </c>
      <c r="C1755" s="39">
        <f t="shared" ref="C1755:AF1755" si="78">C1701+C1704+C1707+C1710+C1713+C1716+C1719+C1722+C1725+C1728+C1731+C1734+C1737+C1740+C1743+C1746+C1749+C1752</f>
        <v>1283</v>
      </c>
      <c r="D1755" s="39">
        <f t="shared" si="78"/>
        <v>5256</v>
      </c>
      <c r="E1755" s="39">
        <f t="shared" si="78"/>
        <v>18204.981</v>
      </c>
      <c r="F1755" s="39">
        <f t="shared" si="78"/>
        <v>75862.153887470005</v>
      </c>
      <c r="G1755" s="39">
        <f t="shared" si="78"/>
        <v>1017.8</v>
      </c>
      <c r="H1755" s="39">
        <f t="shared" si="78"/>
        <v>4469.62</v>
      </c>
      <c r="I1755" s="39">
        <f t="shared" si="78"/>
        <v>0</v>
      </c>
      <c r="J1755" s="39">
        <f t="shared" si="78"/>
        <v>0</v>
      </c>
      <c r="K1755" s="39">
        <f t="shared" si="78"/>
        <v>0</v>
      </c>
      <c r="L1755" s="39">
        <f t="shared" si="78"/>
        <v>0</v>
      </c>
      <c r="M1755" s="39">
        <f t="shared" si="78"/>
        <v>0</v>
      </c>
      <c r="N1755" s="39">
        <f t="shared" si="78"/>
        <v>0</v>
      </c>
      <c r="O1755" s="39">
        <f t="shared" si="78"/>
        <v>0</v>
      </c>
      <c r="P1755" s="39">
        <f t="shared" si="78"/>
        <v>0</v>
      </c>
      <c r="Q1755" s="39">
        <f t="shared" si="78"/>
        <v>5073.92</v>
      </c>
      <c r="R1755" s="39">
        <f t="shared" si="78"/>
        <v>21055.847714529998</v>
      </c>
      <c r="S1755" s="39">
        <f t="shared" si="78"/>
        <v>0</v>
      </c>
      <c r="T1755" s="39">
        <f t="shared" si="78"/>
        <v>0</v>
      </c>
      <c r="U1755" s="39">
        <f t="shared" si="78"/>
        <v>0</v>
      </c>
      <c r="V1755" s="39">
        <f t="shared" si="78"/>
        <v>0</v>
      </c>
      <c r="W1755" s="39">
        <f t="shared" si="78"/>
        <v>0</v>
      </c>
      <c r="X1755" s="39">
        <f t="shared" si="78"/>
        <v>0</v>
      </c>
      <c r="Y1755" s="39">
        <f t="shared" si="78"/>
        <v>261</v>
      </c>
      <c r="Z1755" s="39">
        <f t="shared" si="78"/>
        <v>1306</v>
      </c>
      <c r="AA1755" s="39">
        <f t="shared" si="78"/>
        <v>10170</v>
      </c>
      <c r="AB1755" s="39">
        <f t="shared" si="78"/>
        <v>40796</v>
      </c>
      <c r="AC1755" s="39">
        <f t="shared" si="78"/>
        <v>0</v>
      </c>
      <c r="AD1755" s="39">
        <f t="shared" si="78"/>
        <v>0</v>
      </c>
      <c r="AE1755" s="39">
        <f t="shared" si="78"/>
        <v>5752.0990000000002</v>
      </c>
      <c r="AF1755" s="39">
        <f t="shared" si="78"/>
        <v>21485.030572830001</v>
      </c>
      <c r="AG1755" s="39"/>
      <c r="AH1755" s="39"/>
      <c r="AI1755" s="39"/>
      <c r="AJ1755" s="39"/>
      <c r="AK1755" s="39"/>
      <c r="AL1755" s="39"/>
      <c r="AM1755" s="39"/>
      <c r="AN1755" s="39"/>
      <c r="AO1755" s="39"/>
      <c r="AP1755" s="39"/>
      <c r="AQ1755" s="39"/>
      <c r="AR1755" s="39"/>
      <c r="AS1755" s="39"/>
      <c r="AT1755" s="39"/>
      <c r="AU1755" s="39"/>
      <c r="AV1755" s="39"/>
      <c r="AW1755" s="75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</row>
    <row r="1756" spans="1:61" ht="15.75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</row>
    <row r="1757" spans="1:61" ht="15.75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</row>
    <row r="1758" spans="1:61" ht="15.75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</row>
    <row r="1759" spans="1:61" ht="15.75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</row>
    <row r="1760" spans="1:61" ht="15.75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</row>
    <row r="1761" spans="1:61" ht="15.75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</row>
    <row r="1762" spans="1:61" ht="15.75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</row>
    <row r="1763" spans="1:61" ht="18.75" customHeight="1">
      <c r="A1763" s="52" t="s">
        <v>190</v>
      </c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53" t="s">
        <v>189</v>
      </c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</row>
    <row r="1764" spans="1:61" ht="23.25" customHeight="1">
      <c r="A1764" s="58" t="s">
        <v>268</v>
      </c>
      <c r="B1764" s="58"/>
      <c r="C1764" s="58"/>
      <c r="D1764" s="58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59" t="s">
        <v>269</v>
      </c>
      <c r="AS1764" s="59"/>
      <c r="AT1764" s="59"/>
      <c r="AU1764" s="59"/>
      <c r="AV1764" s="59"/>
      <c r="AW1764" s="59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</row>
    <row r="1765" spans="1:61" ht="16.5" customHeight="1">
      <c r="A1765" s="76" t="s">
        <v>147</v>
      </c>
      <c r="B1765" s="76"/>
      <c r="C1765" s="76"/>
      <c r="D1765" s="76"/>
      <c r="E1765" s="4"/>
      <c r="F1765" s="4"/>
      <c r="G1765" s="4"/>
      <c r="H1765" s="4"/>
      <c r="I1765" s="4"/>
      <c r="J1765" s="4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J1765" s="4"/>
      <c r="AK1765" s="4"/>
      <c r="AL1765" s="4"/>
      <c r="AM1765" s="4"/>
      <c r="AN1765" s="4"/>
      <c r="AO1765" s="4"/>
      <c r="AP1765" s="4"/>
      <c r="AQ1765" s="77" t="s">
        <v>148</v>
      </c>
      <c r="AR1765" s="77"/>
      <c r="AS1765" s="77"/>
      <c r="AT1765" s="77"/>
      <c r="AU1765" s="77"/>
      <c r="AV1765" s="77"/>
      <c r="AW1765" s="77"/>
      <c r="AX1765" s="37"/>
      <c r="AY1765" s="37"/>
      <c r="AZ1765" s="1"/>
      <c r="BA1765" s="1"/>
      <c r="BB1765" s="1"/>
    </row>
    <row r="1766" spans="1:61" ht="16.5" customHeight="1">
      <c r="A1766" s="73" t="s">
        <v>134</v>
      </c>
      <c r="B1766" s="74"/>
      <c r="C1766" s="72" t="s">
        <v>101</v>
      </c>
      <c r="D1766" s="72"/>
      <c r="E1766" s="72" t="s">
        <v>18</v>
      </c>
      <c r="F1766" s="72"/>
      <c r="G1766" s="72" t="s">
        <v>20</v>
      </c>
      <c r="H1766" s="72"/>
      <c r="I1766" s="72" t="s">
        <v>22</v>
      </c>
      <c r="J1766" s="72"/>
      <c r="K1766" s="72" t="s">
        <v>24</v>
      </c>
      <c r="L1766" s="72"/>
      <c r="M1766" s="72" t="s">
        <v>26</v>
      </c>
      <c r="N1766" s="72"/>
      <c r="O1766" s="72" t="s">
        <v>102</v>
      </c>
      <c r="P1766" s="72"/>
      <c r="Q1766" s="72" t="s">
        <v>30</v>
      </c>
      <c r="R1766" s="72"/>
      <c r="S1766" s="72" t="s">
        <v>32</v>
      </c>
      <c r="T1766" s="72"/>
      <c r="U1766" s="72" t="s">
        <v>34</v>
      </c>
      <c r="V1766" s="72"/>
      <c r="W1766" s="72" t="s">
        <v>36</v>
      </c>
      <c r="X1766" s="72"/>
      <c r="Y1766" s="72" t="s">
        <v>38</v>
      </c>
      <c r="Z1766" s="72"/>
      <c r="AA1766" s="72" t="s">
        <v>40</v>
      </c>
      <c r="AB1766" s="72"/>
      <c r="AC1766" s="72" t="s">
        <v>42</v>
      </c>
      <c r="AD1766" s="72"/>
      <c r="AE1766" s="72" t="s">
        <v>44</v>
      </c>
      <c r="AF1766" s="72"/>
      <c r="AG1766" s="72" t="s">
        <v>46</v>
      </c>
      <c r="AH1766" s="72"/>
      <c r="AI1766" s="72" t="s">
        <v>48</v>
      </c>
      <c r="AJ1766" s="72"/>
      <c r="AK1766" s="72" t="s">
        <v>50</v>
      </c>
      <c r="AL1766" s="72"/>
      <c r="AM1766" s="72" t="s">
        <v>52</v>
      </c>
      <c r="AN1766" s="72"/>
      <c r="AO1766" s="72" t="s">
        <v>54</v>
      </c>
      <c r="AP1766" s="72"/>
      <c r="AQ1766" s="72" t="s">
        <v>56</v>
      </c>
      <c r="AR1766" s="72"/>
      <c r="AS1766" s="72" t="s">
        <v>58</v>
      </c>
      <c r="AT1766" s="72"/>
      <c r="AU1766" s="72" t="s">
        <v>97</v>
      </c>
      <c r="AV1766" s="78"/>
      <c r="AW1766" s="22" t="s">
        <v>151</v>
      </c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</row>
    <row r="1767" spans="1:61" ht="16.5" customHeight="1">
      <c r="A1767" s="91" t="s">
        <v>135</v>
      </c>
      <c r="B1767" s="34" t="s">
        <v>65</v>
      </c>
      <c r="C1767" s="72" t="s">
        <v>105</v>
      </c>
      <c r="D1767" s="72"/>
      <c r="E1767" s="72" t="s">
        <v>106</v>
      </c>
      <c r="F1767" s="72"/>
      <c r="G1767" s="72" t="s">
        <v>107</v>
      </c>
      <c r="H1767" s="72"/>
      <c r="I1767" s="72" t="s">
        <v>108</v>
      </c>
      <c r="J1767" s="72"/>
      <c r="K1767" s="72" t="s">
        <v>109</v>
      </c>
      <c r="L1767" s="72"/>
      <c r="M1767" s="72" t="s">
        <v>27</v>
      </c>
      <c r="N1767" s="72"/>
      <c r="O1767" s="72" t="s">
        <v>110</v>
      </c>
      <c r="P1767" s="72"/>
      <c r="Q1767" s="72" t="s">
        <v>111</v>
      </c>
      <c r="R1767" s="72"/>
      <c r="S1767" s="72" t="s">
        <v>112</v>
      </c>
      <c r="T1767" s="72"/>
      <c r="U1767" s="72" t="s">
        <v>113</v>
      </c>
      <c r="V1767" s="72"/>
      <c r="W1767" s="72" t="s">
        <v>114</v>
      </c>
      <c r="X1767" s="72"/>
      <c r="Y1767" s="72" t="s">
        <v>115</v>
      </c>
      <c r="Z1767" s="72"/>
      <c r="AA1767" s="72" t="s">
        <v>116</v>
      </c>
      <c r="AB1767" s="72"/>
      <c r="AC1767" s="72" t="s">
        <v>117</v>
      </c>
      <c r="AD1767" s="72"/>
      <c r="AE1767" s="72" t="s">
        <v>118</v>
      </c>
      <c r="AF1767" s="72"/>
      <c r="AG1767" s="72" t="s">
        <v>119</v>
      </c>
      <c r="AH1767" s="72"/>
      <c r="AI1767" s="72" t="s">
        <v>120</v>
      </c>
      <c r="AJ1767" s="72"/>
      <c r="AK1767" s="72" t="s">
        <v>121</v>
      </c>
      <c r="AL1767" s="72"/>
      <c r="AM1767" s="72" t="s">
        <v>122</v>
      </c>
      <c r="AN1767" s="72"/>
      <c r="AO1767" s="72" t="s">
        <v>123</v>
      </c>
      <c r="AP1767" s="72"/>
      <c r="AQ1767" s="72" t="s">
        <v>57</v>
      </c>
      <c r="AR1767" s="72"/>
      <c r="AS1767" s="72" t="s">
        <v>124</v>
      </c>
      <c r="AT1767" s="72"/>
      <c r="AU1767" s="72" t="s">
        <v>125</v>
      </c>
      <c r="AV1767" s="78"/>
      <c r="AW1767" s="60" t="s">
        <v>3</v>
      </c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</row>
    <row r="1768" spans="1:61" ht="15.75">
      <c r="A1768" s="92"/>
      <c r="B1768" s="34" t="s">
        <v>81</v>
      </c>
      <c r="C1768" s="35" t="s">
        <v>149</v>
      </c>
      <c r="D1768" s="36" t="s">
        <v>150</v>
      </c>
      <c r="E1768" s="35" t="s">
        <v>149</v>
      </c>
      <c r="F1768" s="36" t="s">
        <v>150</v>
      </c>
      <c r="G1768" s="35" t="s">
        <v>149</v>
      </c>
      <c r="H1768" s="36" t="s">
        <v>150</v>
      </c>
      <c r="I1768" s="35" t="s">
        <v>149</v>
      </c>
      <c r="J1768" s="36" t="s">
        <v>150</v>
      </c>
      <c r="K1768" s="35" t="s">
        <v>149</v>
      </c>
      <c r="L1768" s="36" t="s">
        <v>150</v>
      </c>
      <c r="M1768" s="35" t="s">
        <v>149</v>
      </c>
      <c r="N1768" s="36" t="s">
        <v>150</v>
      </c>
      <c r="O1768" s="35" t="s">
        <v>149</v>
      </c>
      <c r="P1768" s="36" t="s">
        <v>150</v>
      </c>
      <c r="Q1768" s="35" t="s">
        <v>149</v>
      </c>
      <c r="R1768" s="36" t="s">
        <v>150</v>
      </c>
      <c r="S1768" s="35" t="s">
        <v>149</v>
      </c>
      <c r="T1768" s="36" t="s">
        <v>150</v>
      </c>
      <c r="U1768" s="35" t="s">
        <v>149</v>
      </c>
      <c r="V1768" s="36" t="s">
        <v>150</v>
      </c>
      <c r="W1768" s="35" t="s">
        <v>149</v>
      </c>
      <c r="X1768" s="36" t="s">
        <v>150</v>
      </c>
      <c r="Y1768" s="35" t="s">
        <v>149</v>
      </c>
      <c r="Z1768" s="36" t="s">
        <v>150</v>
      </c>
      <c r="AA1768" s="35" t="s">
        <v>149</v>
      </c>
      <c r="AB1768" s="36" t="s">
        <v>150</v>
      </c>
      <c r="AC1768" s="35" t="s">
        <v>149</v>
      </c>
      <c r="AD1768" s="36" t="s">
        <v>150</v>
      </c>
      <c r="AE1768" s="35" t="s">
        <v>149</v>
      </c>
      <c r="AF1768" s="36" t="s">
        <v>150</v>
      </c>
      <c r="AG1768" s="35" t="s">
        <v>149</v>
      </c>
      <c r="AH1768" s="36" t="s">
        <v>150</v>
      </c>
      <c r="AI1768" s="35" t="s">
        <v>149</v>
      </c>
      <c r="AJ1768" s="36" t="s">
        <v>150</v>
      </c>
      <c r="AK1768" s="35" t="s">
        <v>149</v>
      </c>
      <c r="AL1768" s="36" t="s">
        <v>150</v>
      </c>
      <c r="AM1768" s="35" t="s">
        <v>149</v>
      </c>
      <c r="AN1768" s="36" t="s">
        <v>150</v>
      </c>
      <c r="AO1768" s="35" t="s">
        <v>149</v>
      </c>
      <c r="AP1768" s="36" t="s">
        <v>150</v>
      </c>
      <c r="AQ1768" s="35" t="s">
        <v>149</v>
      </c>
      <c r="AR1768" s="36" t="s">
        <v>150</v>
      </c>
      <c r="AS1768" s="35" t="s">
        <v>149</v>
      </c>
      <c r="AT1768" s="36" t="s">
        <v>150</v>
      </c>
      <c r="AU1768" s="35" t="s">
        <v>149</v>
      </c>
      <c r="AV1768" s="38" t="s">
        <v>150</v>
      </c>
      <c r="AW1768" s="6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</row>
    <row r="1769" spans="1:61" ht="15.75">
      <c r="A1769" s="62" t="s">
        <v>16</v>
      </c>
      <c r="B1769" s="9">
        <v>2015</v>
      </c>
      <c r="C1769" s="39"/>
      <c r="D1769" s="39"/>
      <c r="E1769" s="39">
        <v>140118.38800000001</v>
      </c>
      <c r="F1769" s="39">
        <v>105818.32992</v>
      </c>
      <c r="G1769" s="39">
        <v>40558</v>
      </c>
      <c r="H1769" s="39">
        <v>32715.870559999999</v>
      </c>
      <c r="I1769" s="39"/>
      <c r="J1769" s="39"/>
      <c r="K1769" s="39"/>
      <c r="L1769" s="39"/>
      <c r="M1769" s="39"/>
      <c r="N1769" s="39"/>
      <c r="O1769" s="39"/>
      <c r="P1769" s="39"/>
      <c r="Q1769" s="39">
        <v>123020.838</v>
      </c>
      <c r="R1769" s="39">
        <v>99722.202067999999</v>
      </c>
      <c r="S1769" s="39"/>
      <c r="T1769" s="39"/>
      <c r="U1769" s="39">
        <v>50766</v>
      </c>
      <c r="V1769" s="39">
        <v>36774.492295999997</v>
      </c>
      <c r="W1769" s="39"/>
      <c r="X1769" s="39"/>
      <c r="Y1769" s="39">
        <v>26926.7</v>
      </c>
      <c r="Z1769" s="39">
        <v>18029.900011999998</v>
      </c>
      <c r="AA1769" s="39">
        <v>32394.7</v>
      </c>
      <c r="AB1769" s="39">
        <v>25994.829632000001</v>
      </c>
      <c r="AC1769" s="39"/>
      <c r="AD1769" s="39"/>
      <c r="AE1769" s="39">
        <v>82109.388000000006</v>
      </c>
      <c r="AF1769" s="39">
        <v>66574.784771999999</v>
      </c>
      <c r="AG1769" s="39">
        <v>115934.67</v>
      </c>
      <c r="AH1769" s="39">
        <v>92682.198812000002</v>
      </c>
      <c r="AI1769" s="39">
        <v>5275.7659999999996</v>
      </c>
      <c r="AJ1769" s="39">
        <v>4125.4107480000002</v>
      </c>
      <c r="AK1769" s="39"/>
      <c r="AL1769" s="39"/>
      <c r="AM1769" s="39"/>
      <c r="AN1769" s="39"/>
      <c r="AO1769" s="39"/>
      <c r="AP1769" s="39"/>
      <c r="AQ1769" s="39"/>
      <c r="AR1769" s="39"/>
      <c r="AS1769" s="39"/>
      <c r="AT1769" s="39"/>
      <c r="AU1769" s="39">
        <v>617104.45000000007</v>
      </c>
      <c r="AV1769" s="39">
        <v>482438.01882</v>
      </c>
      <c r="AW1769" s="75" t="s">
        <v>17</v>
      </c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</row>
    <row r="1770" spans="1:61" ht="15.75">
      <c r="A1770" s="62"/>
      <c r="B1770" s="9">
        <v>2016</v>
      </c>
      <c r="C1770" s="39"/>
      <c r="D1770" s="39"/>
      <c r="E1770" s="39">
        <v>138435.98699999999</v>
      </c>
      <c r="F1770" s="39">
        <v>93046.408679999993</v>
      </c>
      <c r="G1770" s="39">
        <v>39803.461000000003</v>
      </c>
      <c r="H1770" s="39">
        <v>27442.62242</v>
      </c>
      <c r="I1770" s="39"/>
      <c r="J1770" s="39"/>
      <c r="K1770" s="39">
        <v>0.6</v>
      </c>
      <c r="L1770" s="39">
        <v>8.4719999999999995</v>
      </c>
      <c r="M1770" s="39"/>
      <c r="N1770" s="39"/>
      <c r="O1770" s="39"/>
      <c r="P1770" s="39"/>
      <c r="Q1770" s="39">
        <v>119036.232</v>
      </c>
      <c r="R1770" s="39">
        <v>86092.826883999995</v>
      </c>
      <c r="S1770" s="39"/>
      <c r="T1770" s="39"/>
      <c r="U1770" s="39">
        <v>0.05</v>
      </c>
      <c r="V1770" s="45">
        <v>1.8355999999999997E-2</v>
      </c>
      <c r="W1770" s="39"/>
      <c r="X1770" s="39"/>
      <c r="Y1770" s="39"/>
      <c r="Z1770" s="39"/>
      <c r="AA1770" s="39">
        <v>30153.716</v>
      </c>
      <c r="AB1770" s="39">
        <v>21656.638955999999</v>
      </c>
      <c r="AC1770" s="39">
        <v>12.5</v>
      </c>
      <c r="AD1770" s="39">
        <v>17.649999999999999</v>
      </c>
      <c r="AE1770" s="39">
        <v>83071.072</v>
      </c>
      <c r="AF1770" s="39">
        <v>56273.887535999995</v>
      </c>
      <c r="AG1770" s="39">
        <v>115752.079</v>
      </c>
      <c r="AH1770" s="39">
        <v>78147.300967999996</v>
      </c>
      <c r="AI1770" s="39">
        <v>933.12800000000004</v>
      </c>
      <c r="AJ1770" s="39">
        <v>690.97631999999999</v>
      </c>
      <c r="AK1770" s="39"/>
      <c r="AL1770" s="39"/>
      <c r="AM1770" s="39"/>
      <c r="AN1770" s="39"/>
      <c r="AO1770" s="39"/>
      <c r="AP1770" s="39"/>
      <c r="AQ1770" s="39"/>
      <c r="AR1770" s="39"/>
      <c r="AS1770" s="39"/>
      <c r="AT1770" s="39"/>
      <c r="AU1770" s="39">
        <v>527198.82500000007</v>
      </c>
      <c r="AV1770" s="39">
        <v>363376.80212000001</v>
      </c>
      <c r="AW1770" s="75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</row>
    <row r="1771" spans="1:61" ht="15.75">
      <c r="A1771" s="62"/>
      <c r="B1771" s="9">
        <v>2017</v>
      </c>
      <c r="C1771" s="39"/>
      <c r="D1771" s="39"/>
      <c r="E1771" s="39">
        <v>148109.46500000003</v>
      </c>
      <c r="F1771" s="39">
        <v>89431.493571428568</v>
      </c>
      <c r="G1771" s="39">
        <v>40963.43</v>
      </c>
      <c r="H1771" s="39">
        <v>26376.458214285714</v>
      </c>
      <c r="I1771" s="39"/>
      <c r="J1771" s="39"/>
      <c r="K1771" s="39">
        <f>K1770/L1770*L1771</f>
        <v>0.57668959935248887</v>
      </c>
      <c r="L1771" s="39">
        <v>8.1428571428571423</v>
      </c>
      <c r="M1771" s="39"/>
      <c r="N1771" s="39"/>
      <c r="O1771" s="39"/>
      <c r="P1771" s="39"/>
      <c r="Q1771" s="39">
        <v>92609.136899999998</v>
      </c>
      <c r="R1771" s="39">
        <v>82748.063071428565</v>
      </c>
      <c r="S1771" s="39"/>
      <c r="T1771" s="39"/>
      <c r="U1771" s="39">
        <v>84129.625</v>
      </c>
      <c r="V1771" s="39">
        <v>17642.857142857101</v>
      </c>
      <c r="W1771" s="39"/>
      <c r="X1771" s="39"/>
      <c r="Y1771" s="39">
        <v>101952.6548</v>
      </c>
      <c r="Z1771" s="39">
        <v>68266.67107376513</v>
      </c>
      <c r="AA1771" s="39">
        <v>32279.1</v>
      </c>
      <c r="AB1771" s="39">
        <v>20815.264071428574</v>
      </c>
      <c r="AC1771" s="39">
        <v>31.065000000000001</v>
      </c>
      <c r="AD1771" s="39">
        <v>16.964285714285715</v>
      </c>
      <c r="AE1771" s="39">
        <v>70280.072800000009</v>
      </c>
      <c r="AF1771" s="39">
        <v>54087.609428571435</v>
      </c>
      <c r="AG1771" s="39">
        <v>103146.87415</v>
      </c>
      <c r="AH1771" s="39">
        <v>75111.226142857151</v>
      </c>
      <c r="AI1771" s="39">
        <v>7767.58</v>
      </c>
      <c r="AJ1771" s="39">
        <v>664.13142857142873</v>
      </c>
      <c r="AK1771" s="39"/>
      <c r="AL1771" s="39"/>
      <c r="AM1771" s="39">
        <v>1.615</v>
      </c>
      <c r="AN1771" s="39">
        <v>3.1290624999999999</v>
      </c>
      <c r="AO1771" s="39"/>
      <c r="AP1771" s="39"/>
      <c r="AQ1771" s="39"/>
      <c r="AR1771" s="39"/>
      <c r="AS1771" s="39"/>
      <c r="AT1771" s="39"/>
      <c r="AU1771" s="39">
        <v>681288.80680714292</v>
      </c>
      <c r="AV1771" s="39">
        <v>435172.01035055082</v>
      </c>
      <c r="AW1771" s="75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</row>
    <row r="1772" spans="1:61" ht="15.75">
      <c r="A1772" s="62" t="s">
        <v>18</v>
      </c>
      <c r="B1772" s="9">
        <v>2015</v>
      </c>
      <c r="C1772" s="39"/>
      <c r="D1772" s="39">
        <v>1</v>
      </c>
      <c r="E1772" s="39"/>
      <c r="F1772" s="39"/>
      <c r="G1772" s="39">
        <v>139</v>
      </c>
      <c r="H1772" s="39">
        <v>238</v>
      </c>
      <c r="I1772" s="39">
        <v>30</v>
      </c>
      <c r="J1772" s="39">
        <v>38</v>
      </c>
      <c r="K1772" s="39"/>
      <c r="L1772" s="39">
        <v>0</v>
      </c>
      <c r="M1772" s="39">
        <v>1</v>
      </c>
      <c r="N1772" s="39">
        <v>1</v>
      </c>
      <c r="O1772" s="39">
        <v>1556</v>
      </c>
      <c r="P1772" s="39">
        <v>2757</v>
      </c>
      <c r="Q1772" s="39">
        <v>136</v>
      </c>
      <c r="R1772" s="39">
        <v>330</v>
      </c>
      <c r="S1772" s="39">
        <v>32</v>
      </c>
      <c r="T1772" s="39">
        <v>87</v>
      </c>
      <c r="U1772" s="39"/>
      <c r="V1772" s="39"/>
      <c r="W1772" s="39">
        <v>934</v>
      </c>
      <c r="X1772" s="39">
        <v>976</v>
      </c>
      <c r="Y1772" s="39">
        <v>131</v>
      </c>
      <c r="Z1772" s="39">
        <v>99</v>
      </c>
      <c r="AA1772" s="39">
        <v>60238</v>
      </c>
      <c r="AB1772" s="39">
        <v>34099</v>
      </c>
      <c r="AC1772" s="39"/>
      <c r="AD1772" s="39"/>
      <c r="AE1772" s="39">
        <v>708</v>
      </c>
      <c r="AF1772" s="39">
        <v>1975</v>
      </c>
      <c r="AG1772" s="39">
        <v>540</v>
      </c>
      <c r="AH1772" s="39">
        <v>447</v>
      </c>
      <c r="AI1772" s="39">
        <v>18</v>
      </c>
      <c r="AJ1772" s="39">
        <v>28</v>
      </c>
      <c r="AK1772" s="39">
        <v>129</v>
      </c>
      <c r="AL1772" s="39">
        <v>353</v>
      </c>
      <c r="AM1772" s="39">
        <v>32</v>
      </c>
      <c r="AN1772" s="39">
        <v>62</v>
      </c>
      <c r="AO1772" s="39">
        <v>2</v>
      </c>
      <c r="AP1772" s="39">
        <v>11</v>
      </c>
      <c r="AQ1772" s="39"/>
      <c r="AR1772" s="39"/>
      <c r="AS1772" s="39">
        <v>409</v>
      </c>
      <c r="AT1772" s="39">
        <v>302</v>
      </c>
      <c r="AU1772" s="39">
        <v>65035</v>
      </c>
      <c r="AV1772" s="39">
        <v>41804</v>
      </c>
      <c r="AW1772" s="75" t="s">
        <v>19</v>
      </c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</row>
    <row r="1773" spans="1:61" ht="15.75">
      <c r="A1773" s="62"/>
      <c r="B1773" s="9">
        <v>2016</v>
      </c>
      <c r="C1773" s="39">
        <v>35</v>
      </c>
      <c r="D1773" s="39">
        <v>59</v>
      </c>
      <c r="E1773" s="39"/>
      <c r="F1773" s="39"/>
      <c r="G1773" s="39">
        <v>142</v>
      </c>
      <c r="H1773" s="39">
        <v>265</v>
      </c>
      <c r="I1773" s="39"/>
      <c r="J1773" s="39"/>
      <c r="K1773" s="39">
        <v>31</v>
      </c>
      <c r="L1773" s="39">
        <v>29</v>
      </c>
      <c r="M1773" s="39">
        <v>10</v>
      </c>
      <c r="N1773" s="39">
        <v>6</v>
      </c>
      <c r="O1773" s="39">
        <v>1465</v>
      </c>
      <c r="P1773" s="39">
        <v>2032</v>
      </c>
      <c r="Q1773" s="39">
        <v>149</v>
      </c>
      <c r="R1773" s="39">
        <v>443</v>
      </c>
      <c r="S1773" s="39">
        <v>120</v>
      </c>
      <c r="T1773" s="39">
        <v>246</v>
      </c>
      <c r="U1773" s="39"/>
      <c r="V1773" s="39"/>
      <c r="W1773" s="39">
        <v>692</v>
      </c>
      <c r="X1773" s="39">
        <v>949</v>
      </c>
      <c r="Y1773" s="39">
        <v>692</v>
      </c>
      <c r="Z1773" s="39">
        <v>1329</v>
      </c>
      <c r="AA1773" s="39">
        <v>49747</v>
      </c>
      <c r="AB1773" s="39">
        <v>26820</v>
      </c>
      <c r="AC1773" s="39"/>
      <c r="AD1773" s="39"/>
      <c r="AE1773" s="39">
        <v>345</v>
      </c>
      <c r="AF1773" s="39">
        <v>488</v>
      </c>
      <c r="AG1773" s="39">
        <v>436</v>
      </c>
      <c r="AH1773" s="39">
        <v>316</v>
      </c>
      <c r="AI1773" s="39">
        <v>8</v>
      </c>
      <c r="AJ1773" s="39">
        <v>10</v>
      </c>
      <c r="AK1773" s="39">
        <v>378</v>
      </c>
      <c r="AL1773" s="39">
        <v>373</v>
      </c>
      <c r="AM1773" s="39"/>
      <c r="AN1773" s="39">
        <v>2</v>
      </c>
      <c r="AO1773" s="39"/>
      <c r="AP1773" s="39">
        <v>3</v>
      </c>
      <c r="AQ1773" s="39"/>
      <c r="AR1773" s="39"/>
      <c r="AS1773" s="39">
        <v>555</v>
      </c>
      <c r="AT1773" s="39">
        <v>493</v>
      </c>
      <c r="AU1773" s="39">
        <v>54805</v>
      </c>
      <c r="AV1773" s="39">
        <v>33863</v>
      </c>
      <c r="AW1773" s="75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</row>
    <row r="1774" spans="1:61" ht="15.75">
      <c r="A1774" s="62"/>
      <c r="B1774" s="9">
        <v>2017</v>
      </c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9"/>
      <c r="R1774" s="39"/>
      <c r="S1774" s="39"/>
      <c r="T1774" s="39"/>
      <c r="U1774" s="39"/>
      <c r="V1774" s="39"/>
      <c r="W1774" s="39"/>
      <c r="X1774" s="39"/>
      <c r="Y1774" s="39"/>
      <c r="Z1774" s="39"/>
      <c r="AA1774" s="39"/>
      <c r="AB1774" s="39"/>
      <c r="AC1774" s="39"/>
      <c r="AD1774" s="39"/>
      <c r="AE1774" s="39"/>
      <c r="AF1774" s="39"/>
      <c r="AG1774" s="39"/>
      <c r="AH1774" s="39"/>
      <c r="AI1774" s="39"/>
      <c r="AJ1774" s="39"/>
      <c r="AK1774" s="39"/>
      <c r="AL1774" s="39"/>
      <c r="AM1774" s="39"/>
      <c r="AN1774" s="39"/>
      <c r="AO1774" s="39"/>
      <c r="AP1774" s="39"/>
      <c r="AQ1774" s="39"/>
      <c r="AR1774" s="39"/>
      <c r="AS1774" s="39"/>
      <c r="AT1774" s="39"/>
      <c r="AU1774" s="39"/>
      <c r="AV1774" s="39"/>
      <c r="AW1774" s="75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</row>
    <row r="1775" spans="1:61" ht="15.75">
      <c r="A1775" s="62" t="s">
        <v>20</v>
      </c>
      <c r="B1775" s="9">
        <v>2015</v>
      </c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9"/>
      <c r="R1775" s="39"/>
      <c r="S1775" s="39"/>
      <c r="T1775" s="39"/>
      <c r="U1775" s="39"/>
      <c r="V1775" s="39"/>
      <c r="W1775" s="39"/>
      <c r="X1775" s="39"/>
      <c r="Y1775" s="39"/>
      <c r="Z1775" s="39"/>
      <c r="AA1775" s="39"/>
      <c r="AB1775" s="39"/>
      <c r="AC1775" s="39"/>
      <c r="AD1775" s="39"/>
      <c r="AE1775" s="39"/>
      <c r="AF1775" s="39"/>
      <c r="AG1775" s="39"/>
      <c r="AH1775" s="39"/>
      <c r="AI1775" s="39"/>
      <c r="AJ1775" s="39"/>
      <c r="AK1775" s="39"/>
      <c r="AL1775" s="39"/>
      <c r="AM1775" s="39"/>
      <c r="AN1775" s="39"/>
      <c r="AO1775" s="39"/>
      <c r="AP1775" s="39"/>
      <c r="AQ1775" s="39"/>
      <c r="AR1775" s="39"/>
      <c r="AS1775" s="39"/>
      <c r="AT1775" s="39"/>
      <c r="AU1775" s="39">
        <v>0</v>
      </c>
      <c r="AV1775" s="39">
        <v>0</v>
      </c>
      <c r="AW1775" s="75" t="s">
        <v>21</v>
      </c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</row>
    <row r="1776" spans="1:61" ht="15.75">
      <c r="A1776" s="62"/>
      <c r="B1776" s="9">
        <v>2016</v>
      </c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9"/>
      <c r="R1776" s="39"/>
      <c r="S1776" s="39"/>
      <c r="T1776" s="39"/>
      <c r="U1776" s="39"/>
      <c r="V1776" s="39"/>
      <c r="W1776" s="39"/>
      <c r="X1776" s="39"/>
      <c r="Y1776" s="39"/>
      <c r="Z1776" s="39"/>
      <c r="AA1776" s="39"/>
      <c r="AB1776" s="39"/>
      <c r="AC1776" s="39"/>
      <c r="AD1776" s="39"/>
      <c r="AE1776" s="39"/>
      <c r="AF1776" s="39"/>
      <c r="AG1776" s="39"/>
      <c r="AH1776" s="39"/>
      <c r="AI1776" s="39"/>
      <c r="AJ1776" s="39"/>
      <c r="AK1776" s="39"/>
      <c r="AL1776" s="39"/>
      <c r="AM1776" s="39"/>
      <c r="AN1776" s="39"/>
      <c r="AO1776" s="39"/>
      <c r="AP1776" s="39"/>
      <c r="AQ1776" s="39"/>
      <c r="AR1776" s="39"/>
      <c r="AS1776" s="39"/>
      <c r="AT1776" s="39"/>
      <c r="AU1776" s="39">
        <v>0</v>
      </c>
      <c r="AV1776" s="39">
        <v>0</v>
      </c>
      <c r="AW1776" s="75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</row>
    <row r="1777" spans="1:61" ht="15.75">
      <c r="A1777" s="62"/>
      <c r="B1777" s="9">
        <v>2017</v>
      </c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9"/>
      <c r="R1777" s="39"/>
      <c r="S1777" s="39"/>
      <c r="T1777" s="39"/>
      <c r="U1777" s="39"/>
      <c r="V1777" s="39"/>
      <c r="W1777" s="39"/>
      <c r="X1777" s="39"/>
      <c r="Y1777" s="39"/>
      <c r="Z1777" s="39"/>
      <c r="AA1777" s="39"/>
      <c r="AB1777" s="39"/>
      <c r="AC1777" s="39"/>
      <c r="AD1777" s="39"/>
      <c r="AE1777" s="39"/>
      <c r="AF1777" s="39"/>
      <c r="AG1777" s="39"/>
      <c r="AH1777" s="39"/>
      <c r="AI1777" s="39"/>
      <c r="AJ1777" s="39"/>
      <c r="AK1777" s="39"/>
      <c r="AL1777" s="39"/>
      <c r="AM1777" s="39"/>
      <c r="AN1777" s="39"/>
      <c r="AO1777" s="39"/>
      <c r="AP1777" s="39"/>
      <c r="AQ1777" s="39"/>
      <c r="AR1777" s="39"/>
      <c r="AS1777" s="39"/>
      <c r="AT1777" s="39"/>
      <c r="AU1777" s="39"/>
      <c r="AV1777" s="39"/>
      <c r="AW1777" s="75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</row>
    <row r="1778" spans="1:61" ht="15.75">
      <c r="A1778" s="62" t="s">
        <v>22</v>
      </c>
      <c r="B1778" s="9">
        <v>2015</v>
      </c>
      <c r="C1778" s="39"/>
      <c r="D1778" s="39"/>
      <c r="E1778" s="39">
        <v>1268.153</v>
      </c>
      <c r="F1778" s="39">
        <v>3921.5145645200005</v>
      </c>
      <c r="G1778" s="39">
        <v>4.7E-2</v>
      </c>
      <c r="H1778" s="39">
        <v>0.15661037</v>
      </c>
      <c r="I1778" s="39"/>
      <c r="J1778" s="39"/>
      <c r="K1778" s="39">
        <v>717.76400000000001</v>
      </c>
      <c r="L1778" s="39">
        <v>732.35664746999998</v>
      </c>
      <c r="M1778" s="39"/>
      <c r="N1778" s="39"/>
      <c r="O1778" s="39"/>
      <c r="P1778" s="39"/>
      <c r="Q1778" s="39">
        <v>92.19</v>
      </c>
      <c r="R1778" s="39">
        <v>249.71009265999999</v>
      </c>
      <c r="S1778" s="39"/>
      <c r="T1778" s="39"/>
      <c r="U1778" s="39"/>
      <c r="V1778" s="39"/>
      <c r="W1778" s="39"/>
      <c r="X1778" s="39"/>
      <c r="Y1778" s="39"/>
      <c r="Z1778" s="39"/>
      <c r="AA1778" s="39">
        <v>0.48899999999999999</v>
      </c>
      <c r="AB1778" s="39">
        <v>8.5457367100000017</v>
      </c>
      <c r="AC1778" s="39"/>
      <c r="AD1778" s="39"/>
      <c r="AE1778" s="39">
        <v>15.728</v>
      </c>
      <c r="AF1778" s="39">
        <v>52.378460820000001</v>
      </c>
      <c r="AG1778" s="39">
        <v>59.853000000000002</v>
      </c>
      <c r="AH1778" s="39">
        <v>245.44462697999998</v>
      </c>
      <c r="AI1778" s="39">
        <v>3.9</v>
      </c>
      <c r="AJ1778" s="39">
        <v>11.094100289999998</v>
      </c>
      <c r="AK1778" s="39">
        <v>21227.344000000001</v>
      </c>
      <c r="AL1778" s="39">
        <v>11016.226576949999</v>
      </c>
      <c r="AM1778" s="39"/>
      <c r="AN1778" s="39"/>
      <c r="AO1778" s="39">
        <v>34.020000000000003</v>
      </c>
      <c r="AP1778" s="39">
        <v>23.183678699999998</v>
      </c>
      <c r="AQ1778" s="39">
        <v>2.8109999999999999</v>
      </c>
      <c r="AR1778" s="39">
        <v>14.549792460000001</v>
      </c>
      <c r="AS1778" s="39"/>
      <c r="AT1778" s="39"/>
      <c r="AU1778" s="39">
        <v>23422.299000000003</v>
      </c>
      <c r="AV1778" s="39">
        <v>16275.160887929998</v>
      </c>
      <c r="AW1778" s="75" t="s">
        <v>23</v>
      </c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</row>
    <row r="1779" spans="1:61" ht="15.75">
      <c r="A1779" s="62"/>
      <c r="B1779" s="9">
        <v>2016</v>
      </c>
      <c r="C1779" s="39">
        <v>8.6769999999999996</v>
      </c>
      <c r="D1779" s="39">
        <v>26.59421</v>
      </c>
      <c r="E1779" s="39">
        <v>1256.721</v>
      </c>
      <c r="F1779" s="39">
        <v>2484.3280100000002</v>
      </c>
      <c r="G1779" s="39">
        <v>29.996000000000002</v>
      </c>
      <c r="H1779" s="39">
        <v>23.023060000000001</v>
      </c>
      <c r="I1779" s="39"/>
      <c r="J1779" s="39"/>
      <c r="K1779" s="39">
        <v>1016.2120000000001</v>
      </c>
      <c r="L1779" s="39">
        <v>1361.34474</v>
      </c>
      <c r="M1779" s="39"/>
      <c r="N1779" s="39"/>
      <c r="O1779" s="39"/>
      <c r="P1779" s="39"/>
      <c r="Q1779" s="39">
        <v>173.32399999999998</v>
      </c>
      <c r="R1779" s="39">
        <v>328.32004999999998</v>
      </c>
      <c r="S1779" s="39"/>
      <c r="T1779" s="39"/>
      <c r="U1779" s="39"/>
      <c r="V1779" s="39"/>
      <c r="W1779" s="39"/>
      <c r="X1779" s="39"/>
      <c r="Y1779" s="39"/>
      <c r="Z1779" s="39"/>
      <c r="AA1779" s="39"/>
      <c r="AB1779" s="39"/>
      <c r="AC1779" s="39"/>
      <c r="AD1779" s="39"/>
      <c r="AE1779" s="39">
        <v>7.9770000000000003</v>
      </c>
      <c r="AF1779" s="39">
        <v>31.259710000000002</v>
      </c>
      <c r="AG1779" s="39">
        <v>29.384999999999998</v>
      </c>
      <c r="AH1779" s="39">
        <v>109.51756</v>
      </c>
      <c r="AI1779" s="39">
        <v>62.195</v>
      </c>
      <c r="AJ1779" s="39">
        <v>48.616659999999996</v>
      </c>
      <c r="AK1779" s="39">
        <v>24706.961000000003</v>
      </c>
      <c r="AL1779" s="39">
        <v>8350.9216400000005</v>
      </c>
      <c r="AM1779" s="39"/>
      <c r="AN1779" s="39"/>
      <c r="AO1779" s="39">
        <v>30</v>
      </c>
      <c r="AP1779" s="39">
        <v>16.642290000000003</v>
      </c>
      <c r="AQ1779" s="39"/>
      <c r="AR1779" s="39"/>
      <c r="AS1779" s="39"/>
      <c r="AT1779" s="39"/>
      <c r="AU1779" s="39">
        <v>27321.448000000004</v>
      </c>
      <c r="AV1779" s="39">
        <v>12780.567930000001</v>
      </c>
      <c r="AW1779" s="75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</row>
    <row r="1780" spans="1:61" ht="15.75">
      <c r="A1780" s="62"/>
      <c r="B1780" s="9">
        <v>2017</v>
      </c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9"/>
      <c r="R1780" s="39"/>
      <c r="S1780" s="39"/>
      <c r="T1780" s="39"/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F1780" s="39"/>
      <c r="AG1780" s="39"/>
      <c r="AH1780" s="39"/>
      <c r="AI1780" s="39"/>
      <c r="AJ1780" s="39"/>
      <c r="AK1780" s="39"/>
      <c r="AL1780" s="39"/>
      <c r="AM1780" s="39"/>
      <c r="AN1780" s="39"/>
      <c r="AO1780" s="39"/>
      <c r="AP1780" s="39"/>
      <c r="AQ1780" s="39"/>
      <c r="AR1780" s="39"/>
      <c r="AS1780" s="39"/>
      <c r="AT1780" s="39"/>
      <c r="AU1780" s="39"/>
      <c r="AV1780" s="39"/>
      <c r="AW1780" s="75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</row>
    <row r="1781" spans="1:61" ht="15.75">
      <c r="A1781" s="62" t="s">
        <v>24</v>
      </c>
      <c r="B1781" s="9">
        <v>2015</v>
      </c>
      <c r="C1781" s="39">
        <v>13.379</v>
      </c>
      <c r="D1781" s="39">
        <v>93.806620899999999</v>
      </c>
      <c r="E1781" s="39">
        <v>64.78779999999999</v>
      </c>
      <c r="F1781" s="39">
        <v>389.37653929999999</v>
      </c>
      <c r="G1781" s="39"/>
      <c r="H1781" s="39"/>
      <c r="I1781" s="39">
        <v>2925.4</v>
      </c>
      <c r="J1781" s="39">
        <v>1168.1973762299999</v>
      </c>
      <c r="K1781" s="39"/>
      <c r="L1781" s="39"/>
      <c r="M1781" s="39"/>
      <c r="N1781" s="39"/>
      <c r="O1781" s="39"/>
      <c r="P1781" s="39"/>
      <c r="Q1781" s="39">
        <v>132.67079999999999</v>
      </c>
      <c r="R1781" s="39">
        <v>990.71417560000009</v>
      </c>
      <c r="S1781" s="39"/>
      <c r="T1781" s="39"/>
      <c r="U1781" s="39"/>
      <c r="V1781" s="39"/>
      <c r="W1781" s="39"/>
      <c r="X1781" s="39"/>
      <c r="Y1781" s="39">
        <v>1.0449999999999999</v>
      </c>
      <c r="Z1781" s="39">
        <v>9.8674298999999994</v>
      </c>
      <c r="AA1781" s="39"/>
      <c r="AB1781" s="39"/>
      <c r="AC1781" s="39"/>
      <c r="AD1781" s="39"/>
      <c r="AE1781" s="39">
        <v>192.73099999999999</v>
      </c>
      <c r="AF1781" s="39">
        <v>1639.3815615000001</v>
      </c>
      <c r="AG1781" s="39">
        <v>148.083</v>
      </c>
      <c r="AH1781" s="39">
        <v>1106.6150677999999</v>
      </c>
      <c r="AI1781" s="39">
        <v>0.45</v>
      </c>
      <c r="AJ1781" s="39">
        <v>2.6702622000000003</v>
      </c>
      <c r="AK1781" s="39"/>
      <c r="AL1781" s="39"/>
      <c r="AM1781" s="39">
        <v>0.8</v>
      </c>
      <c r="AN1781" s="39">
        <v>5.7336875999999997</v>
      </c>
      <c r="AO1781" s="39"/>
      <c r="AP1781" s="39"/>
      <c r="AQ1781" s="39">
        <v>2.1999999999999999E-2</v>
      </c>
      <c r="AR1781" s="39">
        <v>0.1347691</v>
      </c>
      <c r="AS1781" s="39"/>
      <c r="AT1781" s="39"/>
      <c r="AU1781" s="39">
        <v>3479.3686000000002</v>
      </c>
      <c r="AV1781" s="39">
        <v>5406.4974901300002</v>
      </c>
      <c r="AW1781" s="75" t="s">
        <v>25</v>
      </c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</row>
    <row r="1782" spans="1:61" ht="15.75">
      <c r="A1782" s="62"/>
      <c r="B1782" s="9">
        <v>2016</v>
      </c>
      <c r="C1782" s="39">
        <v>7.2080000000000002</v>
      </c>
      <c r="D1782" s="39">
        <v>61.707100000000004</v>
      </c>
      <c r="E1782" s="39">
        <v>340.59699999999998</v>
      </c>
      <c r="F1782" s="39">
        <v>552.05130889999998</v>
      </c>
      <c r="G1782" s="39"/>
      <c r="H1782" s="39"/>
      <c r="I1782" s="39">
        <v>2385.125</v>
      </c>
      <c r="J1782" s="39">
        <v>1163.9587687000001</v>
      </c>
      <c r="K1782" s="39"/>
      <c r="L1782" s="39"/>
      <c r="M1782" s="39"/>
      <c r="N1782" s="39"/>
      <c r="O1782" s="39"/>
      <c r="P1782" s="39"/>
      <c r="Q1782" s="39">
        <v>29.05</v>
      </c>
      <c r="R1782" s="39">
        <v>118.48280990000001</v>
      </c>
      <c r="S1782" s="39"/>
      <c r="T1782" s="39"/>
      <c r="U1782" s="39"/>
      <c r="V1782" s="39"/>
      <c r="W1782" s="39"/>
      <c r="X1782" s="39"/>
      <c r="Y1782" s="39"/>
      <c r="Z1782" s="39"/>
      <c r="AA1782" s="39">
        <v>0.42</v>
      </c>
      <c r="AB1782" s="39">
        <v>0.41159299999999999</v>
      </c>
      <c r="AC1782" s="39"/>
      <c r="AD1782" s="39"/>
      <c r="AE1782" s="39">
        <v>245.04400000000001</v>
      </c>
      <c r="AF1782" s="39">
        <v>1197.3574067</v>
      </c>
      <c r="AG1782" s="39">
        <v>18.640999999999998</v>
      </c>
      <c r="AH1782" s="39">
        <v>171.88878070000001</v>
      </c>
      <c r="AI1782" s="39">
        <v>0.87</v>
      </c>
      <c r="AJ1782" s="39">
        <v>5.0344476</v>
      </c>
      <c r="AK1782" s="39"/>
      <c r="AL1782" s="39"/>
      <c r="AM1782" s="39"/>
      <c r="AN1782" s="39"/>
      <c r="AO1782" s="39"/>
      <c r="AP1782" s="39"/>
      <c r="AQ1782" s="39"/>
      <c r="AR1782" s="39"/>
      <c r="AS1782" s="39"/>
      <c r="AT1782" s="39"/>
      <c r="AU1782" s="39">
        <v>3026.9549999999999</v>
      </c>
      <c r="AV1782" s="39">
        <v>3270.8922155</v>
      </c>
      <c r="AW1782" s="75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</row>
    <row r="1783" spans="1:61" ht="15.75">
      <c r="A1783" s="62"/>
      <c r="B1783" s="9">
        <v>2017</v>
      </c>
      <c r="C1783" s="39"/>
      <c r="D1783" s="39"/>
      <c r="E1783" s="39">
        <v>182.97900000000001</v>
      </c>
      <c r="F1783" s="39">
        <v>77.240256420000009</v>
      </c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9">
        <v>1.7949999999999999</v>
      </c>
      <c r="R1783" s="39">
        <v>2.3803820300000003</v>
      </c>
      <c r="S1783" s="39"/>
      <c r="T1783" s="39"/>
      <c r="U1783" s="39"/>
      <c r="V1783" s="39"/>
      <c r="W1783" s="39"/>
      <c r="X1783" s="39"/>
      <c r="Y1783" s="39"/>
      <c r="Z1783" s="39"/>
      <c r="AA1783" s="39"/>
      <c r="AB1783" s="39"/>
      <c r="AC1783" s="39"/>
      <c r="AD1783" s="39"/>
      <c r="AE1783" s="39">
        <v>471.56</v>
      </c>
      <c r="AF1783" s="39">
        <v>228.91949516000003</v>
      </c>
      <c r="AG1783" s="39">
        <v>1.91</v>
      </c>
      <c r="AH1783" s="39">
        <v>0.57253504999999993</v>
      </c>
      <c r="AI1783" s="39"/>
      <c r="AJ1783" s="39"/>
      <c r="AK1783" s="39"/>
      <c r="AL1783" s="39"/>
      <c r="AM1783" s="39"/>
      <c r="AN1783" s="39"/>
      <c r="AO1783" s="39"/>
      <c r="AP1783" s="39"/>
      <c r="AQ1783" s="39"/>
      <c r="AR1783" s="39"/>
      <c r="AS1783" s="39"/>
      <c r="AT1783" s="39"/>
      <c r="AU1783" s="39">
        <v>658.24400000000003</v>
      </c>
      <c r="AV1783" s="39">
        <v>309.11266866</v>
      </c>
      <c r="AW1783" s="75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</row>
    <row r="1784" spans="1:61" ht="15.75">
      <c r="A1784" s="62" t="s">
        <v>26</v>
      </c>
      <c r="B1784" s="9">
        <v>2015</v>
      </c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9"/>
      <c r="R1784" s="39"/>
      <c r="S1784" s="39"/>
      <c r="T1784" s="39"/>
      <c r="U1784" s="39"/>
      <c r="V1784" s="39"/>
      <c r="W1784" s="39"/>
      <c r="X1784" s="39"/>
      <c r="Y1784" s="39"/>
      <c r="Z1784" s="39"/>
      <c r="AA1784" s="39"/>
      <c r="AB1784" s="39"/>
      <c r="AC1784" s="39"/>
      <c r="AD1784" s="39"/>
      <c r="AE1784" s="39"/>
      <c r="AF1784" s="39"/>
      <c r="AG1784" s="39"/>
      <c r="AH1784" s="39"/>
      <c r="AI1784" s="39"/>
      <c r="AJ1784" s="39"/>
      <c r="AK1784" s="39"/>
      <c r="AL1784" s="39"/>
      <c r="AM1784" s="39"/>
      <c r="AN1784" s="39"/>
      <c r="AO1784" s="39"/>
      <c r="AP1784" s="39"/>
      <c r="AQ1784" s="39"/>
      <c r="AR1784" s="39"/>
      <c r="AS1784" s="39"/>
      <c r="AT1784" s="39"/>
      <c r="AU1784" s="39">
        <v>0</v>
      </c>
      <c r="AV1784" s="39">
        <v>0</v>
      </c>
      <c r="AW1784" s="75" t="s">
        <v>27</v>
      </c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</row>
    <row r="1785" spans="1:61" ht="15.75">
      <c r="A1785" s="62"/>
      <c r="B1785" s="9">
        <v>2016</v>
      </c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9"/>
      <c r="R1785" s="39"/>
      <c r="S1785" s="39"/>
      <c r="T1785" s="39"/>
      <c r="U1785" s="39"/>
      <c r="V1785" s="39"/>
      <c r="W1785" s="39"/>
      <c r="X1785" s="39"/>
      <c r="Y1785" s="39"/>
      <c r="Z1785" s="39"/>
      <c r="AA1785" s="39"/>
      <c r="AB1785" s="39"/>
      <c r="AC1785" s="39"/>
      <c r="AD1785" s="39"/>
      <c r="AE1785" s="39"/>
      <c r="AF1785" s="39"/>
      <c r="AG1785" s="39"/>
      <c r="AH1785" s="39"/>
      <c r="AI1785" s="39"/>
      <c r="AJ1785" s="39"/>
      <c r="AK1785" s="39"/>
      <c r="AL1785" s="39"/>
      <c r="AM1785" s="39"/>
      <c r="AN1785" s="39"/>
      <c r="AO1785" s="39"/>
      <c r="AP1785" s="39"/>
      <c r="AQ1785" s="39"/>
      <c r="AR1785" s="39"/>
      <c r="AS1785" s="39"/>
      <c r="AT1785" s="39"/>
      <c r="AU1785" s="39">
        <v>0</v>
      </c>
      <c r="AV1785" s="39">
        <v>0</v>
      </c>
      <c r="AW1785" s="75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</row>
    <row r="1786" spans="1:61" ht="15.75">
      <c r="A1786" s="62"/>
      <c r="B1786" s="9">
        <v>2017</v>
      </c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9"/>
      <c r="R1786" s="39"/>
      <c r="S1786" s="39"/>
      <c r="T1786" s="39"/>
      <c r="U1786" s="39"/>
      <c r="V1786" s="39"/>
      <c r="W1786" s="39"/>
      <c r="X1786" s="39"/>
      <c r="Y1786" s="39"/>
      <c r="Z1786" s="39"/>
      <c r="AA1786" s="39"/>
      <c r="AB1786" s="39"/>
      <c r="AC1786" s="39"/>
      <c r="AD1786" s="39"/>
      <c r="AE1786" s="39"/>
      <c r="AF1786" s="39"/>
      <c r="AG1786" s="39"/>
      <c r="AH1786" s="39"/>
      <c r="AI1786" s="39"/>
      <c r="AJ1786" s="39"/>
      <c r="AK1786" s="39"/>
      <c r="AL1786" s="39"/>
      <c r="AM1786" s="39"/>
      <c r="AN1786" s="39"/>
      <c r="AO1786" s="39"/>
      <c r="AP1786" s="39"/>
      <c r="AQ1786" s="39"/>
      <c r="AR1786" s="39"/>
      <c r="AS1786" s="39"/>
      <c r="AT1786" s="39"/>
      <c r="AU1786" s="39"/>
      <c r="AV1786" s="39"/>
      <c r="AW1786" s="75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</row>
    <row r="1787" spans="1:61" ht="15.75">
      <c r="A1787" s="62" t="s">
        <v>136</v>
      </c>
      <c r="B1787" s="9">
        <v>2015</v>
      </c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9"/>
      <c r="R1787" s="39"/>
      <c r="S1787" s="39"/>
      <c r="T1787" s="39"/>
      <c r="U1787" s="39"/>
      <c r="V1787" s="39"/>
      <c r="W1787" s="39"/>
      <c r="X1787" s="39"/>
      <c r="Y1787" s="39"/>
      <c r="Z1787" s="39"/>
      <c r="AA1787" s="39"/>
      <c r="AB1787" s="39"/>
      <c r="AC1787" s="39"/>
      <c r="AD1787" s="39"/>
      <c r="AE1787" s="39"/>
      <c r="AF1787" s="39"/>
      <c r="AG1787" s="39"/>
      <c r="AH1787" s="39"/>
      <c r="AI1787" s="39"/>
      <c r="AJ1787" s="39"/>
      <c r="AK1787" s="39"/>
      <c r="AL1787" s="39"/>
      <c r="AM1787" s="39"/>
      <c r="AN1787" s="39"/>
      <c r="AO1787" s="39"/>
      <c r="AP1787" s="39"/>
      <c r="AQ1787" s="39"/>
      <c r="AR1787" s="39"/>
      <c r="AS1787" s="39"/>
      <c r="AT1787" s="39"/>
      <c r="AU1787" s="39">
        <v>0</v>
      </c>
      <c r="AV1787" s="39">
        <v>0</v>
      </c>
      <c r="AW1787" s="75" t="s">
        <v>92</v>
      </c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</row>
    <row r="1788" spans="1:61" ht="15.75">
      <c r="A1788" s="62"/>
      <c r="B1788" s="9">
        <v>2016</v>
      </c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9"/>
      <c r="R1788" s="39"/>
      <c r="S1788" s="39"/>
      <c r="T1788" s="39"/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F1788" s="39"/>
      <c r="AG1788" s="39"/>
      <c r="AH1788" s="39"/>
      <c r="AI1788" s="39"/>
      <c r="AJ1788" s="39"/>
      <c r="AK1788" s="39"/>
      <c r="AL1788" s="39"/>
      <c r="AM1788" s="39"/>
      <c r="AN1788" s="39"/>
      <c r="AO1788" s="39"/>
      <c r="AP1788" s="39"/>
      <c r="AQ1788" s="39"/>
      <c r="AR1788" s="39"/>
      <c r="AS1788" s="39"/>
      <c r="AT1788" s="39"/>
      <c r="AU1788" s="39">
        <v>0</v>
      </c>
      <c r="AV1788" s="39">
        <v>0</v>
      </c>
      <c r="AW1788" s="75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</row>
    <row r="1789" spans="1:61" ht="15.75">
      <c r="A1789" s="62"/>
      <c r="B1789" s="9">
        <v>2017</v>
      </c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9"/>
      <c r="R1789" s="39"/>
      <c r="S1789" s="39"/>
      <c r="T1789" s="39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39"/>
      <c r="AE1789" s="39"/>
      <c r="AF1789" s="39"/>
      <c r="AG1789" s="39"/>
      <c r="AH1789" s="39"/>
      <c r="AI1789" s="39"/>
      <c r="AJ1789" s="39"/>
      <c r="AK1789" s="39"/>
      <c r="AL1789" s="39"/>
      <c r="AM1789" s="39"/>
      <c r="AN1789" s="39"/>
      <c r="AO1789" s="39"/>
      <c r="AP1789" s="39"/>
      <c r="AQ1789" s="39"/>
      <c r="AR1789" s="39"/>
      <c r="AS1789" s="39"/>
      <c r="AT1789" s="39"/>
      <c r="AU1789" s="39"/>
      <c r="AV1789" s="39"/>
      <c r="AW1789" s="75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</row>
    <row r="1790" spans="1:61" ht="15.75">
      <c r="A1790" s="62" t="s">
        <v>30</v>
      </c>
      <c r="B1790" s="9">
        <v>2015</v>
      </c>
      <c r="C1790" s="39">
        <v>84</v>
      </c>
      <c r="D1790" s="39">
        <v>66</v>
      </c>
      <c r="E1790" s="39">
        <v>10681</v>
      </c>
      <c r="F1790" s="39">
        <v>4126</v>
      </c>
      <c r="G1790" s="39">
        <v>25805</v>
      </c>
      <c r="H1790" s="39">
        <v>8249</v>
      </c>
      <c r="I1790" s="39"/>
      <c r="J1790" s="39"/>
      <c r="K1790" s="39"/>
      <c r="L1790" s="39"/>
      <c r="M1790" s="39"/>
      <c r="N1790" s="39"/>
      <c r="O1790" s="39">
        <v>47</v>
      </c>
      <c r="P1790" s="39">
        <v>35</v>
      </c>
      <c r="Q1790" s="39"/>
      <c r="R1790" s="39"/>
      <c r="S1790" s="39">
        <v>368</v>
      </c>
      <c r="T1790" s="39">
        <v>127</v>
      </c>
      <c r="U1790" s="39"/>
      <c r="V1790" s="39"/>
      <c r="W1790" s="39"/>
      <c r="X1790" s="39"/>
      <c r="Y1790" s="39">
        <v>2483</v>
      </c>
      <c r="Z1790" s="39">
        <v>896</v>
      </c>
      <c r="AA1790" s="39">
        <v>472</v>
      </c>
      <c r="AB1790" s="39">
        <v>184</v>
      </c>
      <c r="AC1790" s="39"/>
      <c r="AD1790" s="39"/>
      <c r="AE1790" s="39">
        <v>69812</v>
      </c>
      <c r="AF1790" s="39">
        <v>20950</v>
      </c>
      <c r="AG1790" s="39">
        <v>51558</v>
      </c>
      <c r="AH1790" s="39">
        <v>16493</v>
      </c>
      <c r="AI1790" s="39">
        <v>138</v>
      </c>
      <c r="AJ1790" s="39">
        <v>99</v>
      </c>
      <c r="AK1790" s="39">
        <v>217</v>
      </c>
      <c r="AL1790" s="39">
        <v>136</v>
      </c>
      <c r="AM1790" s="39">
        <v>252</v>
      </c>
      <c r="AN1790" s="39">
        <v>133</v>
      </c>
      <c r="AO1790" s="39"/>
      <c r="AP1790" s="39"/>
      <c r="AQ1790" s="39"/>
      <c r="AR1790" s="39"/>
      <c r="AS1790" s="39">
        <v>6451</v>
      </c>
      <c r="AT1790" s="39">
        <v>3727</v>
      </c>
      <c r="AU1790" s="39">
        <v>168368</v>
      </c>
      <c r="AV1790" s="39">
        <v>55221</v>
      </c>
      <c r="AW1790" s="75" t="s">
        <v>31</v>
      </c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</row>
    <row r="1791" spans="1:61" ht="15.75">
      <c r="A1791" s="62"/>
      <c r="B1791" s="9">
        <v>2016</v>
      </c>
      <c r="C1791" s="39">
        <v>310</v>
      </c>
      <c r="D1791" s="39">
        <v>253</v>
      </c>
      <c r="E1791" s="39">
        <v>8746</v>
      </c>
      <c r="F1791" s="39">
        <v>3435</v>
      </c>
      <c r="G1791" s="39">
        <v>26212</v>
      </c>
      <c r="H1791" s="39">
        <v>8787</v>
      </c>
      <c r="I1791" s="39"/>
      <c r="J1791" s="39"/>
      <c r="K1791" s="39"/>
      <c r="L1791" s="39"/>
      <c r="M1791" s="39"/>
      <c r="N1791" s="39"/>
      <c r="O1791" s="39"/>
      <c r="P1791" s="39"/>
      <c r="Q1791" s="39"/>
      <c r="R1791" s="39"/>
      <c r="S1791" s="39"/>
      <c r="T1791" s="39"/>
      <c r="U1791" s="39"/>
      <c r="V1791" s="39"/>
      <c r="W1791" s="39">
        <v>105</v>
      </c>
      <c r="X1791" s="39">
        <v>58</v>
      </c>
      <c r="Y1791" s="39">
        <v>544</v>
      </c>
      <c r="Z1791" s="39">
        <v>228</v>
      </c>
      <c r="AA1791" s="39">
        <v>403</v>
      </c>
      <c r="AB1791" s="39">
        <v>289</v>
      </c>
      <c r="AC1791" s="39"/>
      <c r="AD1791" s="39"/>
      <c r="AE1791" s="39">
        <v>81867</v>
      </c>
      <c r="AF1791" s="39">
        <v>23939</v>
      </c>
      <c r="AG1791" s="39">
        <v>45760</v>
      </c>
      <c r="AH1791" s="39">
        <v>15078</v>
      </c>
      <c r="AI1791" s="39"/>
      <c r="AJ1791" s="39">
        <v>0</v>
      </c>
      <c r="AK1791" s="39"/>
      <c r="AL1791" s="39">
        <v>0</v>
      </c>
      <c r="AM1791" s="39">
        <v>1531</v>
      </c>
      <c r="AN1791" s="39">
        <v>720</v>
      </c>
      <c r="AO1791" s="39"/>
      <c r="AP1791" s="39"/>
      <c r="AQ1791" s="39"/>
      <c r="AR1791" s="39"/>
      <c r="AS1791" s="39">
        <v>1308</v>
      </c>
      <c r="AT1791" s="39">
        <v>936</v>
      </c>
      <c r="AU1791" s="39">
        <v>166786</v>
      </c>
      <c r="AV1791" s="39">
        <v>53723</v>
      </c>
      <c r="AW1791" s="75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</row>
    <row r="1792" spans="1:61" ht="15.75">
      <c r="A1792" s="62"/>
      <c r="B1792" s="9">
        <v>2017</v>
      </c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9"/>
      <c r="R1792" s="39"/>
      <c r="S1792" s="39"/>
      <c r="T1792" s="39"/>
      <c r="U1792" s="39"/>
      <c r="V1792" s="39"/>
      <c r="W1792" s="39"/>
      <c r="X1792" s="39"/>
      <c r="Y1792" s="39"/>
      <c r="Z1792" s="39"/>
      <c r="AA1792" s="39"/>
      <c r="AB1792" s="39"/>
      <c r="AC1792" s="39"/>
      <c r="AD1792" s="39"/>
      <c r="AE1792" s="39"/>
      <c r="AF1792" s="39"/>
      <c r="AG1792" s="39"/>
      <c r="AH1792" s="39"/>
      <c r="AI1792" s="39"/>
      <c r="AJ1792" s="39"/>
      <c r="AK1792" s="39"/>
      <c r="AL1792" s="39"/>
      <c r="AM1792" s="39"/>
      <c r="AN1792" s="39"/>
      <c r="AO1792" s="39"/>
      <c r="AP1792" s="39"/>
      <c r="AQ1792" s="39"/>
      <c r="AR1792" s="39"/>
      <c r="AS1792" s="39"/>
      <c r="AT1792" s="39"/>
      <c r="AU1792" s="39"/>
      <c r="AV1792" s="39"/>
      <c r="AW1792" s="75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</row>
    <row r="1793" spans="1:61" ht="15.75">
      <c r="A1793" s="62" t="s">
        <v>32</v>
      </c>
      <c r="B1793" s="9">
        <v>2015</v>
      </c>
      <c r="C1793" s="39"/>
      <c r="D1793" s="39"/>
      <c r="E1793" s="39">
        <v>136.25</v>
      </c>
      <c r="F1793" s="39">
        <v>55.86</v>
      </c>
      <c r="G1793" s="39">
        <v>14.3</v>
      </c>
      <c r="H1793" s="39">
        <v>5.86</v>
      </c>
      <c r="I1793" s="39"/>
      <c r="J1793" s="39"/>
      <c r="K1793" s="39"/>
      <c r="L1793" s="39"/>
      <c r="M1793" s="39"/>
      <c r="N1793" s="39"/>
      <c r="O1793" s="39"/>
      <c r="P1793" s="39"/>
      <c r="Q1793" s="39">
        <v>125.4</v>
      </c>
      <c r="R1793" s="39">
        <v>52.66</v>
      </c>
      <c r="S1793" s="39"/>
      <c r="T1793" s="39"/>
      <c r="U1793" s="39"/>
      <c r="V1793" s="39"/>
      <c r="W1793" s="39"/>
      <c r="X1793" s="39"/>
      <c r="Y1793" s="39"/>
      <c r="Z1793" s="39"/>
      <c r="AA1793" s="39"/>
      <c r="AB1793" s="39"/>
      <c r="AC1793" s="39"/>
      <c r="AD1793" s="39"/>
      <c r="AE1793" s="39">
        <v>82.6</v>
      </c>
      <c r="AF1793" s="39">
        <v>33.869999999999997</v>
      </c>
      <c r="AG1793" s="39">
        <v>14.2</v>
      </c>
      <c r="AH1793" s="39">
        <v>6.39</v>
      </c>
      <c r="AI1793" s="39"/>
      <c r="AJ1793" s="39"/>
      <c r="AK1793" s="39"/>
      <c r="AL1793" s="39"/>
      <c r="AM1793" s="39">
        <v>16</v>
      </c>
      <c r="AN1793" s="39">
        <v>6.24</v>
      </c>
      <c r="AO1793" s="39"/>
      <c r="AP1793" s="39"/>
      <c r="AQ1793" s="39"/>
      <c r="AR1793" s="39"/>
      <c r="AS1793" s="39"/>
      <c r="AT1793" s="39"/>
      <c r="AU1793" s="39">
        <v>388.75000000000006</v>
      </c>
      <c r="AV1793" s="39">
        <v>160.88</v>
      </c>
      <c r="AW1793" s="75" t="s">
        <v>33</v>
      </c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</row>
    <row r="1794" spans="1:61" ht="15.75">
      <c r="A1794" s="62"/>
      <c r="B1794" s="9">
        <v>2016</v>
      </c>
      <c r="C1794" s="39">
        <v>65</v>
      </c>
      <c r="D1794" s="39">
        <v>16.498532452999999</v>
      </c>
      <c r="E1794" s="39">
        <v>298.60000000000002</v>
      </c>
      <c r="F1794" s="39">
        <v>123.1584658</v>
      </c>
      <c r="G1794" s="39">
        <v>69</v>
      </c>
      <c r="H1794" s="39">
        <v>28.459257000000001</v>
      </c>
      <c r="I1794" s="39"/>
      <c r="J1794" s="39"/>
      <c r="K1794" s="39"/>
      <c r="L1794" s="39"/>
      <c r="M1794" s="39"/>
      <c r="N1794" s="39"/>
      <c r="O1794" s="39"/>
      <c r="P1794" s="39"/>
      <c r="Q1794" s="39">
        <v>26224.25</v>
      </c>
      <c r="R1794" s="39">
        <v>1086.2705852500001</v>
      </c>
      <c r="S1794" s="39"/>
      <c r="T1794" s="39"/>
      <c r="U1794" s="39"/>
      <c r="V1794" s="39"/>
      <c r="W1794" s="39"/>
      <c r="X1794" s="39"/>
      <c r="Y1794" s="39"/>
      <c r="Z1794" s="39"/>
      <c r="AA1794" s="39"/>
      <c r="AB1794" s="39"/>
      <c r="AC1794" s="39"/>
      <c r="AD1794" s="39"/>
      <c r="AE1794" s="39">
        <v>1416.9739999999999</v>
      </c>
      <c r="AF1794" s="39">
        <v>174.43517722199999</v>
      </c>
      <c r="AG1794" s="39">
        <v>187.53800000000001</v>
      </c>
      <c r="AH1794" s="39">
        <v>77.350610713999998</v>
      </c>
      <c r="AI1794" s="39"/>
      <c r="AJ1794" s="39"/>
      <c r="AK1794" s="39"/>
      <c r="AL1794" s="39"/>
      <c r="AM1794" s="39">
        <v>65.400000000000006</v>
      </c>
      <c r="AN1794" s="39">
        <v>26.9744262</v>
      </c>
      <c r="AO1794" s="39"/>
      <c r="AP1794" s="39"/>
      <c r="AQ1794" s="39"/>
      <c r="AR1794" s="39"/>
      <c r="AS1794" s="39"/>
      <c r="AT1794" s="39"/>
      <c r="AU1794" s="39">
        <v>28326.761999999999</v>
      </c>
      <c r="AV1794" s="39">
        <v>1533.1470546389999</v>
      </c>
      <c r="AW1794" s="75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</row>
    <row r="1795" spans="1:61" ht="15.75">
      <c r="A1795" s="62"/>
      <c r="B1795" s="9">
        <v>2017</v>
      </c>
      <c r="C1795" s="39">
        <v>0</v>
      </c>
      <c r="D1795" s="39">
        <v>0</v>
      </c>
      <c r="E1795" s="39">
        <v>27</v>
      </c>
      <c r="F1795" s="39">
        <v>15</v>
      </c>
      <c r="G1795" s="39">
        <v>0</v>
      </c>
      <c r="H1795" s="39">
        <v>0</v>
      </c>
      <c r="I1795" s="39">
        <v>0</v>
      </c>
      <c r="J1795" s="39">
        <v>0</v>
      </c>
      <c r="K1795" s="39">
        <v>0</v>
      </c>
      <c r="L1795" s="39">
        <v>0</v>
      </c>
      <c r="M1795" s="39">
        <v>0</v>
      </c>
      <c r="N1795" s="39">
        <v>0</v>
      </c>
      <c r="O1795" s="39">
        <v>0</v>
      </c>
      <c r="P1795" s="39">
        <v>0</v>
      </c>
      <c r="Q1795" s="39">
        <v>25</v>
      </c>
      <c r="R1795" s="39">
        <v>14</v>
      </c>
      <c r="S1795" s="39">
        <v>0</v>
      </c>
      <c r="T1795" s="39">
        <v>0</v>
      </c>
      <c r="U1795" s="39">
        <v>0</v>
      </c>
      <c r="V1795" s="39">
        <v>0</v>
      </c>
      <c r="W1795" s="39">
        <v>0</v>
      </c>
      <c r="X1795" s="39">
        <v>0</v>
      </c>
      <c r="Y1795" s="39">
        <v>0</v>
      </c>
      <c r="Z1795" s="39">
        <v>0</v>
      </c>
      <c r="AA1795" s="39">
        <v>0</v>
      </c>
      <c r="AB1795" s="39">
        <v>0</v>
      </c>
      <c r="AC1795" s="39">
        <v>0</v>
      </c>
      <c r="AD1795" s="39">
        <v>0</v>
      </c>
      <c r="AE1795" s="39">
        <v>153.66</v>
      </c>
      <c r="AF1795" s="39">
        <v>332</v>
      </c>
      <c r="AG1795" s="39">
        <v>157</v>
      </c>
      <c r="AH1795" s="39">
        <v>89</v>
      </c>
      <c r="AI1795" s="39">
        <v>0</v>
      </c>
      <c r="AJ1795" s="39">
        <v>0</v>
      </c>
      <c r="AK1795" s="39">
        <v>0</v>
      </c>
      <c r="AL1795" s="39">
        <v>0</v>
      </c>
      <c r="AM1795" s="39">
        <v>0</v>
      </c>
      <c r="AN1795" s="39">
        <v>0</v>
      </c>
      <c r="AO1795" s="39">
        <v>0</v>
      </c>
      <c r="AP1795" s="39">
        <v>0</v>
      </c>
      <c r="AQ1795" s="39">
        <v>0</v>
      </c>
      <c r="AR1795" s="39">
        <v>0</v>
      </c>
      <c r="AS1795" s="39">
        <v>0</v>
      </c>
      <c r="AT1795" s="39">
        <v>0</v>
      </c>
      <c r="AU1795" s="39">
        <v>362.66</v>
      </c>
      <c r="AV1795" s="39">
        <v>450</v>
      </c>
      <c r="AW1795" s="75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</row>
    <row r="1796" spans="1:61" ht="15.75">
      <c r="A1796" s="62" t="s">
        <v>34</v>
      </c>
      <c r="B1796" s="9">
        <v>2015</v>
      </c>
      <c r="C1796" s="39">
        <v>12519.433999999999</v>
      </c>
      <c r="D1796" s="39">
        <v>5873.8479879999995</v>
      </c>
      <c r="E1796" s="39">
        <v>335</v>
      </c>
      <c r="F1796" s="39">
        <v>2943</v>
      </c>
      <c r="G1796" s="39">
        <v>74</v>
      </c>
      <c r="H1796" s="39">
        <v>32</v>
      </c>
      <c r="I1796" s="39">
        <v>591.74</v>
      </c>
      <c r="J1796" s="39">
        <v>231.56720124999998</v>
      </c>
      <c r="K1796" s="39"/>
      <c r="L1796" s="39"/>
      <c r="M1796" s="39"/>
      <c r="N1796" s="39"/>
      <c r="O1796" s="39"/>
      <c r="P1796" s="39"/>
      <c r="Q1796" s="39">
        <v>5793</v>
      </c>
      <c r="R1796" s="39">
        <v>2365</v>
      </c>
      <c r="S1796" s="39"/>
      <c r="T1796" s="39"/>
      <c r="U1796" s="39"/>
      <c r="V1796" s="39"/>
      <c r="W1796" s="39"/>
      <c r="X1796" s="39"/>
      <c r="Y1796" s="39"/>
      <c r="Z1796" s="39"/>
      <c r="AA1796" s="39">
        <v>50</v>
      </c>
      <c r="AB1796" s="39">
        <v>16.058</v>
      </c>
      <c r="AC1796" s="39"/>
      <c r="AD1796" s="39"/>
      <c r="AE1796" s="39">
        <v>62</v>
      </c>
      <c r="AF1796" s="39">
        <v>136</v>
      </c>
      <c r="AG1796" s="39">
        <v>231</v>
      </c>
      <c r="AH1796" s="39">
        <v>412</v>
      </c>
      <c r="AI1796" s="39">
        <v>69641</v>
      </c>
      <c r="AJ1796" s="39">
        <v>32781</v>
      </c>
      <c r="AK1796" s="39"/>
      <c r="AL1796" s="39"/>
      <c r="AM1796" s="39">
        <v>0</v>
      </c>
      <c r="AN1796" s="39">
        <v>0</v>
      </c>
      <c r="AO1796" s="39">
        <v>3132</v>
      </c>
      <c r="AP1796" s="39">
        <v>6768</v>
      </c>
      <c r="AQ1796" s="39"/>
      <c r="AR1796" s="39"/>
      <c r="AS1796" s="39"/>
      <c r="AT1796" s="39"/>
      <c r="AU1796" s="39">
        <v>92429.173999999999</v>
      </c>
      <c r="AV1796" s="39">
        <v>51558.473189249999</v>
      </c>
      <c r="AW1796" s="75" t="s">
        <v>35</v>
      </c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</row>
    <row r="1797" spans="1:61" ht="15.75">
      <c r="A1797" s="62"/>
      <c r="B1797" s="9">
        <v>2016</v>
      </c>
      <c r="C1797" s="39">
        <v>2044.307</v>
      </c>
      <c r="D1797" s="39">
        <v>694.59527600000001</v>
      </c>
      <c r="E1797" s="39">
        <v>671</v>
      </c>
      <c r="F1797" s="39">
        <v>251</v>
      </c>
      <c r="G1797" s="39">
        <v>35</v>
      </c>
      <c r="H1797" s="39">
        <v>23</v>
      </c>
      <c r="I1797" s="39">
        <v>188.5</v>
      </c>
      <c r="J1797" s="39">
        <v>82.347579999999994</v>
      </c>
      <c r="K1797" s="39"/>
      <c r="L1797" s="39"/>
      <c r="M1797" s="39"/>
      <c r="N1797" s="39"/>
      <c r="O1797" s="39"/>
      <c r="P1797" s="39"/>
      <c r="Q1797" s="39">
        <v>3488</v>
      </c>
      <c r="R1797" s="39">
        <v>1727</v>
      </c>
      <c r="S1797" s="39"/>
      <c r="T1797" s="39"/>
      <c r="U1797" s="39"/>
      <c r="V1797" s="39"/>
      <c r="W1797" s="39"/>
      <c r="X1797" s="39"/>
      <c r="Y1797" s="39"/>
      <c r="Z1797" s="39"/>
      <c r="AA1797" s="39">
        <v>0.9</v>
      </c>
      <c r="AB1797" s="39">
        <v>8.5469999999999988</v>
      </c>
      <c r="AC1797" s="39"/>
      <c r="AD1797" s="39"/>
      <c r="AE1797" s="39">
        <v>209</v>
      </c>
      <c r="AF1797" s="39">
        <v>160</v>
      </c>
      <c r="AG1797" s="39">
        <v>384</v>
      </c>
      <c r="AH1797" s="39">
        <v>667</v>
      </c>
      <c r="AI1797" s="40">
        <v>37428</v>
      </c>
      <c r="AJ1797" s="41">
        <v>32026</v>
      </c>
      <c r="AK1797" s="39"/>
      <c r="AL1797" s="39"/>
      <c r="AM1797" s="39">
        <v>0</v>
      </c>
      <c r="AN1797" s="39">
        <v>0</v>
      </c>
      <c r="AO1797" s="39">
        <v>2080</v>
      </c>
      <c r="AP1797" s="39">
        <v>3618</v>
      </c>
      <c r="AQ1797" s="39"/>
      <c r="AR1797" s="39"/>
      <c r="AS1797" s="39"/>
      <c r="AT1797" s="39"/>
      <c r="AU1797" s="39">
        <v>46528.707000000002</v>
      </c>
      <c r="AV1797" s="39">
        <v>39257.489856</v>
      </c>
      <c r="AW1797" s="75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</row>
    <row r="1798" spans="1:61" ht="15.75">
      <c r="A1798" s="62"/>
      <c r="B1798" s="9">
        <v>2017</v>
      </c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9"/>
      <c r="R1798" s="39"/>
      <c r="S1798" s="39"/>
      <c r="T1798" s="39"/>
      <c r="U1798" s="39"/>
      <c r="V1798" s="39"/>
      <c r="W1798" s="39"/>
      <c r="X1798" s="39"/>
      <c r="Y1798" s="39"/>
      <c r="Z1798" s="39"/>
      <c r="AA1798" s="39"/>
      <c r="AB1798" s="39"/>
      <c r="AC1798" s="39"/>
      <c r="AD1798" s="39"/>
      <c r="AE1798" s="39"/>
      <c r="AF1798" s="39"/>
      <c r="AG1798" s="39"/>
      <c r="AH1798" s="39"/>
      <c r="AI1798" s="39"/>
      <c r="AJ1798" s="39"/>
      <c r="AK1798" s="39"/>
      <c r="AL1798" s="39"/>
      <c r="AM1798" s="39"/>
      <c r="AN1798" s="39"/>
      <c r="AO1798" s="39"/>
      <c r="AP1798" s="39"/>
      <c r="AQ1798" s="39"/>
      <c r="AR1798" s="39"/>
      <c r="AS1798" s="39"/>
      <c r="AT1798" s="39"/>
      <c r="AU1798" s="39"/>
      <c r="AV1798" s="39"/>
      <c r="AW1798" s="75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</row>
    <row r="1799" spans="1:61" ht="15.75">
      <c r="A1799" s="62" t="s">
        <v>93</v>
      </c>
      <c r="B1799" s="9">
        <v>2015</v>
      </c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9"/>
      <c r="R1799" s="39"/>
      <c r="S1799" s="39"/>
      <c r="T1799" s="39"/>
      <c r="U1799" s="39"/>
      <c r="V1799" s="39"/>
      <c r="W1799" s="39"/>
      <c r="X1799" s="39"/>
      <c r="Y1799" s="39"/>
      <c r="Z1799" s="39"/>
      <c r="AA1799" s="39"/>
      <c r="AB1799" s="39"/>
      <c r="AC1799" s="39"/>
      <c r="AD1799" s="39"/>
      <c r="AE1799" s="39">
        <v>5</v>
      </c>
      <c r="AF1799" s="39">
        <v>3</v>
      </c>
      <c r="AG1799" s="39"/>
      <c r="AH1799" s="39"/>
      <c r="AI1799" s="39"/>
      <c r="AJ1799" s="39"/>
      <c r="AK1799" s="39"/>
      <c r="AL1799" s="39"/>
      <c r="AM1799" s="39"/>
      <c r="AN1799" s="39"/>
      <c r="AO1799" s="39"/>
      <c r="AP1799" s="39"/>
      <c r="AQ1799" s="39"/>
      <c r="AR1799" s="39"/>
      <c r="AS1799" s="39"/>
      <c r="AT1799" s="39"/>
      <c r="AU1799" s="39">
        <v>5</v>
      </c>
      <c r="AV1799" s="39">
        <v>3</v>
      </c>
      <c r="AW1799" s="75" t="s">
        <v>129</v>
      </c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</row>
    <row r="1800" spans="1:61" ht="15.75">
      <c r="A1800" s="62"/>
      <c r="B1800" s="9">
        <v>2016</v>
      </c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9"/>
      <c r="R1800" s="39"/>
      <c r="S1800" s="39"/>
      <c r="T1800" s="39"/>
      <c r="U1800" s="39"/>
      <c r="V1800" s="39"/>
      <c r="W1800" s="39"/>
      <c r="X1800" s="39"/>
      <c r="Y1800" s="39"/>
      <c r="Z1800" s="39"/>
      <c r="AA1800" s="39"/>
      <c r="AB1800" s="39"/>
      <c r="AC1800" s="39"/>
      <c r="AD1800" s="39"/>
      <c r="AE1800" s="39"/>
      <c r="AF1800" s="39"/>
      <c r="AG1800" s="39"/>
      <c r="AH1800" s="39"/>
      <c r="AI1800" s="39"/>
      <c r="AJ1800" s="39"/>
      <c r="AK1800" s="39"/>
      <c r="AL1800" s="39"/>
      <c r="AM1800" s="39"/>
      <c r="AN1800" s="39"/>
      <c r="AO1800" s="39"/>
      <c r="AP1800" s="39"/>
      <c r="AQ1800" s="39"/>
      <c r="AR1800" s="39"/>
      <c r="AS1800" s="39"/>
      <c r="AT1800" s="39"/>
      <c r="AU1800" s="39">
        <v>0</v>
      </c>
      <c r="AV1800" s="39">
        <v>0</v>
      </c>
      <c r="AW1800" s="75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</row>
    <row r="1801" spans="1:61" ht="15.75">
      <c r="A1801" s="62"/>
      <c r="B1801" s="9">
        <v>2017</v>
      </c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9"/>
      <c r="R1801" s="39"/>
      <c r="S1801" s="39"/>
      <c r="T1801" s="39"/>
      <c r="U1801" s="39"/>
      <c r="V1801" s="39"/>
      <c r="W1801" s="39"/>
      <c r="X1801" s="39"/>
      <c r="Y1801" s="39"/>
      <c r="Z1801" s="39"/>
      <c r="AA1801" s="39"/>
      <c r="AB1801" s="39"/>
      <c r="AC1801" s="39"/>
      <c r="AD1801" s="39"/>
      <c r="AE1801" s="39"/>
      <c r="AF1801" s="39"/>
      <c r="AG1801" s="39"/>
      <c r="AH1801" s="39"/>
      <c r="AI1801" s="39"/>
      <c r="AJ1801" s="39"/>
      <c r="AK1801" s="39"/>
      <c r="AL1801" s="39"/>
      <c r="AM1801" s="39"/>
      <c r="AN1801" s="39"/>
      <c r="AO1801" s="39"/>
      <c r="AP1801" s="39"/>
      <c r="AQ1801" s="39"/>
      <c r="AR1801" s="39"/>
      <c r="AS1801" s="39"/>
      <c r="AT1801" s="39"/>
      <c r="AU1801" s="39"/>
      <c r="AV1801" s="39"/>
      <c r="AW1801" s="75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</row>
    <row r="1802" spans="1:61" ht="15.75">
      <c r="A1802" s="62" t="s">
        <v>38</v>
      </c>
      <c r="B1802" s="9">
        <v>2015</v>
      </c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9"/>
      <c r="R1802" s="39"/>
      <c r="S1802" s="39"/>
      <c r="T1802" s="39"/>
      <c r="U1802" s="39"/>
      <c r="V1802" s="39"/>
      <c r="W1802" s="39"/>
      <c r="X1802" s="39"/>
      <c r="Y1802" s="39"/>
      <c r="Z1802" s="39"/>
      <c r="AA1802" s="39"/>
      <c r="AB1802" s="39"/>
      <c r="AC1802" s="39"/>
      <c r="AD1802" s="39"/>
      <c r="AE1802" s="39"/>
      <c r="AF1802" s="39"/>
      <c r="AG1802" s="39"/>
      <c r="AH1802" s="39"/>
      <c r="AI1802" s="39"/>
      <c r="AJ1802" s="39"/>
      <c r="AK1802" s="39"/>
      <c r="AL1802" s="39"/>
      <c r="AM1802" s="39"/>
      <c r="AN1802" s="39"/>
      <c r="AO1802" s="39"/>
      <c r="AP1802" s="39"/>
      <c r="AQ1802" s="39"/>
      <c r="AR1802" s="39"/>
      <c r="AS1802" s="39"/>
      <c r="AT1802" s="39"/>
      <c r="AU1802" s="39">
        <v>0</v>
      </c>
      <c r="AV1802" s="39">
        <v>0</v>
      </c>
      <c r="AW1802" s="75" t="s">
        <v>39</v>
      </c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</row>
    <row r="1803" spans="1:61" ht="15.75">
      <c r="A1803" s="62"/>
      <c r="B1803" s="9">
        <v>2016</v>
      </c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9"/>
      <c r="R1803" s="39"/>
      <c r="S1803" s="39"/>
      <c r="T1803" s="39"/>
      <c r="U1803" s="39"/>
      <c r="V1803" s="39"/>
      <c r="W1803" s="39"/>
      <c r="X1803" s="39"/>
      <c r="Y1803" s="39"/>
      <c r="Z1803" s="39"/>
      <c r="AA1803" s="39"/>
      <c r="AB1803" s="39"/>
      <c r="AC1803" s="39"/>
      <c r="AD1803" s="39"/>
      <c r="AE1803" s="39"/>
      <c r="AF1803" s="39"/>
      <c r="AG1803" s="39"/>
      <c r="AH1803" s="39"/>
      <c r="AI1803" s="40"/>
      <c r="AJ1803" s="41"/>
      <c r="AK1803" s="39"/>
      <c r="AL1803" s="39"/>
      <c r="AM1803" s="39"/>
      <c r="AN1803" s="39"/>
      <c r="AO1803" s="39"/>
      <c r="AP1803" s="39"/>
      <c r="AQ1803" s="39"/>
      <c r="AR1803" s="39"/>
      <c r="AS1803" s="39"/>
      <c r="AT1803" s="39"/>
      <c r="AU1803" s="39">
        <v>0</v>
      </c>
      <c r="AV1803" s="39">
        <v>0</v>
      </c>
      <c r="AW1803" s="75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</row>
    <row r="1804" spans="1:61" ht="15.75">
      <c r="A1804" s="62"/>
      <c r="B1804" s="9">
        <v>2017</v>
      </c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9"/>
      <c r="R1804" s="39"/>
      <c r="S1804" s="39"/>
      <c r="T1804" s="39"/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39"/>
      <c r="AE1804" s="39"/>
      <c r="AF1804" s="39"/>
      <c r="AG1804" s="39"/>
      <c r="AH1804" s="39"/>
      <c r="AI1804" s="39"/>
      <c r="AJ1804" s="39"/>
      <c r="AK1804" s="39"/>
      <c r="AL1804" s="39"/>
      <c r="AM1804" s="39"/>
      <c r="AN1804" s="39"/>
      <c r="AO1804" s="39"/>
      <c r="AP1804" s="39"/>
      <c r="AQ1804" s="39"/>
      <c r="AR1804" s="39"/>
      <c r="AS1804" s="39"/>
      <c r="AT1804" s="39"/>
      <c r="AU1804" s="39"/>
      <c r="AV1804" s="39"/>
      <c r="AW1804" s="75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</row>
    <row r="1805" spans="1:61" s="48" customFormat="1" ht="15.75">
      <c r="A1805" s="62" t="s">
        <v>95</v>
      </c>
      <c r="B1805" s="9">
        <v>2015</v>
      </c>
      <c r="C1805" s="39">
        <v>4</v>
      </c>
      <c r="D1805" s="39">
        <v>18.13</v>
      </c>
      <c r="E1805" s="39">
        <v>55225</v>
      </c>
      <c r="F1805" s="39">
        <v>35742</v>
      </c>
      <c r="G1805" s="39">
        <v>2413</v>
      </c>
      <c r="H1805" s="39">
        <v>1266.51</v>
      </c>
      <c r="I1805" s="39">
        <v>0</v>
      </c>
      <c r="J1805" s="39">
        <v>0</v>
      </c>
      <c r="K1805" s="39">
        <v>0</v>
      </c>
      <c r="L1805" s="39">
        <v>0</v>
      </c>
      <c r="M1805" s="39">
        <v>0</v>
      </c>
      <c r="N1805" s="39">
        <v>0</v>
      </c>
      <c r="O1805" s="39">
        <v>0</v>
      </c>
      <c r="P1805" s="39">
        <v>0</v>
      </c>
      <c r="Q1805" s="39">
        <v>1707</v>
      </c>
      <c r="R1805" s="39">
        <v>1388.24</v>
      </c>
      <c r="S1805" s="39">
        <v>0</v>
      </c>
      <c r="T1805" s="39">
        <v>0</v>
      </c>
      <c r="U1805" s="39">
        <v>0</v>
      </c>
      <c r="V1805" s="39">
        <v>0</v>
      </c>
      <c r="W1805" s="39">
        <v>1</v>
      </c>
      <c r="X1805" s="39">
        <v>2.59</v>
      </c>
      <c r="Y1805" s="39">
        <v>0</v>
      </c>
      <c r="Z1805" s="39">
        <v>0</v>
      </c>
      <c r="AA1805" s="39"/>
      <c r="AB1805" s="39"/>
      <c r="AC1805" s="39">
        <v>0</v>
      </c>
      <c r="AD1805" s="39">
        <v>0</v>
      </c>
      <c r="AE1805" s="39">
        <v>844</v>
      </c>
      <c r="AF1805" s="39">
        <v>479.15</v>
      </c>
      <c r="AG1805" s="39">
        <v>1864</v>
      </c>
      <c r="AH1805" s="39">
        <v>960.89</v>
      </c>
      <c r="AI1805" s="39">
        <v>379</v>
      </c>
      <c r="AJ1805" s="39">
        <v>225.32999999999998</v>
      </c>
      <c r="AK1805" s="39">
        <v>0</v>
      </c>
      <c r="AL1805" s="39">
        <v>0</v>
      </c>
      <c r="AM1805" s="39">
        <v>0</v>
      </c>
      <c r="AN1805" s="39">
        <v>0</v>
      </c>
      <c r="AO1805" s="39">
        <v>0</v>
      </c>
      <c r="AP1805" s="39">
        <v>0</v>
      </c>
      <c r="AQ1805" s="39">
        <v>0</v>
      </c>
      <c r="AR1805" s="39">
        <v>0</v>
      </c>
      <c r="AS1805" s="39">
        <v>374</v>
      </c>
      <c r="AT1805" s="39">
        <v>222.73999999999998</v>
      </c>
      <c r="AU1805" s="39">
        <v>62811</v>
      </c>
      <c r="AV1805" s="39">
        <v>40305.579999999994</v>
      </c>
      <c r="AW1805" s="75" t="s">
        <v>41</v>
      </c>
      <c r="AX1805" s="1"/>
      <c r="AY1805" s="1"/>
      <c r="AZ1805" s="1"/>
      <c r="BA1805" s="1"/>
      <c r="BB1805" s="1"/>
      <c r="BC1805" s="1"/>
      <c r="BD1805" s="1"/>
      <c r="BE1805" s="1"/>
      <c r="BF1805" s="47"/>
      <c r="BG1805" s="47"/>
      <c r="BH1805" s="47"/>
      <c r="BI1805" s="47"/>
    </row>
    <row r="1806" spans="1:61" s="48" customFormat="1" ht="15.75">
      <c r="A1806" s="62"/>
      <c r="B1806" s="9">
        <v>2016</v>
      </c>
      <c r="C1806" s="39">
        <v>2.2400000000000002</v>
      </c>
      <c r="D1806" s="39">
        <v>8.6739099999999993</v>
      </c>
      <c r="E1806" s="39">
        <v>84312</v>
      </c>
      <c r="F1806" s="39">
        <v>35893</v>
      </c>
      <c r="G1806" s="39">
        <v>3337.8339999999998</v>
      </c>
      <c r="H1806" s="39">
        <v>2415.8199099999997</v>
      </c>
      <c r="I1806" s="39">
        <v>0</v>
      </c>
      <c r="J1806" s="39">
        <v>0</v>
      </c>
      <c r="K1806" s="39">
        <v>0</v>
      </c>
      <c r="L1806" s="39">
        <v>0</v>
      </c>
      <c r="M1806" s="39">
        <v>0</v>
      </c>
      <c r="N1806" s="39">
        <v>0</v>
      </c>
      <c r="O1806" s="39">
        <v>0.57999999999999996</v>
      </c>
      <c r="P1806" s="39">
        <v>0.9013199999999999</v>
      </c>
      <c r="Q1806" s="39">
        <v>1293</v>
      </c>
      <c r="R1806" s="39">
        <v>1342</v>
      </c>
      <c r="S1806" s="39">
        <v>0</v>
      </c>
      <c r="T1806" s="39">
        <v>0</v>
      </c>
      <c r="U1806" s="39">
        <v>0.76300000000000001</v>
      </c>
      <c r="V1806" s="39">
        <v>3.5793799999999996</v>
      </c>
      <c r="W1806" s="39">
        <v>12.5</v>
      </c>
      <c r="X1806" s="39">
        <v>17.676749999999998</v>
      </c>
      <c r="Y1806" s="39">
        <v>0</v>
      </c>
      <c r="Z1806" s="39">
        <v>0</v>
      </c>
      <c r="AA1806" s="39"/>
      <c r="AB1806" s="39"/>
      <c r="AC1806" s="39">
        <v>0</v>
      </c>
      <c r="AD1806" s="39">
        <v>0</v>
      </c>
      <c r="AE1806" s="39">
        <v>255</v>
      </c>
      <c r="AF1806" s="39">
        <v>160</v>
      </c>
      <c r="AG1806" s="39">
        <v>928</v>
      </c>
      <c r="AH1806" s="39">
        <v>1113</v>
      </c>
      <c r="AI1806" s="39">
        <v>136.18</v>
      </c>
      <c r="AJ1806" s="39">
        <v>65.198069999999987</v>
      </c>
      <c r="AK1806" s="39">
        <v>0</v>
      </c>
      <c r="AL1806" s="39">
        <v>0</v>
      </c>
      <c r="AM1806" s="39">
        <v>16.832999999999998</v>
      </c>
      <c r="AN1806" s="39">
        <v>13.079499999999999</v>
      </c>
      <c r="AO1806" s="39">
        <v>0</v>
      </c>
      <c r="AP1806" s="39">
        <v>0</v>
      </c>
      <c r="AQ1806" s="39">
        <v>0</v>
      </c>
      <c r="AR1806" s="39">
        <v>0</v>
      </c>
      <c r="AS1806" s="39">
        <v>198.90100000000001</v>
      </c>
      <c r="AT1806" s="39">
        <v>207.22848999999997</v>
      </c>
      <c r="AU1806" s="39">
        <v>90493.831000000006</v>
      </c>
      <c r="AV1806" s="39">
        <v>41240.157329999995</v>
      </c>
      <c r="AW1806" s="75"/>
      <c r="AX1806" s="1"/>
      <c r="AY1806" s="1"/>
      <c r="AZ1806" s="1"/>
      <c r="BA1806" s="1"/>
      <c r="BB1806" s="1"/>
      <c r="BC1806" s="1"/>
      <c r="BD1806" s="1"/>
      <c r="BE1806" s="1"/>
      <c r="BF1806" s="47"/>
      <c r="BG1806" s="47"/>
      <c r="BH1806" s="47"/>
      <c r="BI1806" s="47"/>
    </row>
    <row r="1807" spans="1:61" s="48" customFormat="1" ht="15.75">
      <c r="A1807" s="62"/>
      <c r="B1807" s="9">
        <v>2017</v>
      </c>
      <c r="C1807" s="39"/>
      <c r="D1807" s="39"/>
      <c r="E1807" s="39">
        <v>83602.248000000007</v>
      </c>
      <c r="F1807" s="39">
        <v>36055.986199999999</v>
      </c>
      <c r="G1807" s="39">
        <v>4238.7110000000002</v>
      </c>
      <c r="H1807" s="39">
        <v>2874.5443999999998</v>
      </c>
      <c r="I1807" s="39"/>
      <c r="J1807" s="39"/>
      <c r="K1807" s="39"/>
      <c r="L1807" s="39"/>
      <c r="M1807" s="39"/>
      <c r="N1807" s="39"/>
      <c r="O1807" s="39"/>
      <c r="P1807" s="39"/>
      <c r="Q1807" s="39">
        <v>1593.2650000000001</v>
      </c>
      <c r="R1807" s="39">
        <v>2218.9050000000002</v>
      </c>
      <c r="S1807" s="39"/>
      <c r="T1807" s="39"/>
      <c r="U1807" s="39"/>
      <c r="V1807" s="39"/>
      <c r="W1807" s="39"/>
      <c r="X1807" s="39"/>
      <c r="Y1807" s="39">
        <v>56.16</v>
      </c>
      <c r="Z1807" s="39">
        <v>48.671999999999997</v>
      </c>
      <c r="AA1807" s="39"/>
      <c r="AB1807" s="39"/>
      <c r="AC1807" s="39"/>
      <c r="AD1807" s="39"/>
      <c r="AE1807" s="39">
        <v>2273.37</v>
      </c>
      <c r="AF1807" s="39">
        <v>1819.6671999999999</v>
      </c>
      <c r="AG1807" s="39">
        <v>1675.5730000000001</v>
      </c>
      <c r="AH1807" s="39">
        <v>1723.4984000000002</v>
      </c>
      <c r="AI1807" s="39">
        <v>41.148000000000003</v>
      </c>
      <c r="AJ1807" s="39">
        <v>18.532799999999998</v>
      </c>
      <c r="AK1807" s="39"/>
      <c r="AL1807" s="39"/>
      <c r="AM1807" s="39"/>
      <c r="AN1807" s="39"/>
      <c r="AO1807" s="39"/>
      <c r="AP1807" s="39"/>
      <c r="AQ1807" s="39"/>
      <c r="AR1807" s="39"/>
      <c r="AS1807" s="39">
        <v>84.516000000000005</v>
      </c>
      <c r="AT1807" s="39">
        <v>57.605599999999995</v>
      </c>
      <c r="AU1807" s="39">
        <v>93564.990999999995</v>
      </c>
      <c r="AV1807" s="39">
        <v>44817.411599999999</v>
      </c>
      <c r="AW1807" s="75"/>
      <c r="AX1807" s="1"/>
      <c r="AY1807" s="1"/>
      <c r="AZ1807" s="1"/>
      <c r="BA1807" s="1"/>
      <c r="BB1807" s="1"/>
      <c r="BC1807" s="1"/>
      <c r="BD1807" s="1"/>
      <c r="BE1807" s="1"/>
      <c r="BF1807" s="47"/>
      <c r="BG1807" s="47"/>
      <c r="BH1807" s="47"/>
      <c r="BI1807" s="47"/>
    </row>
    <row r="1808" spans="1:61" ht="15.75">
      <c r="A1808" s="62" t="s">
        <v>42</v>
      </c>
      <c r="B1808" s="9">
        <v>2015</v>
      </c>
      <c r="C1808" s="39">
        <v>1775</v>
      </c>
      <c r="D1808" s="39">
        <v>1021</v>
      </c>
      <c r="E1808" s="39">
        <v>174</v>
      </c>
      <c r="F1808" s="39">
        <v>210</v>
      </c>
      <c r="G1808" s="39">
        <v>59</v>
      </c>
      <c r="H1808" s="39">
        <v>39</v>
      </c>
      <c r="I1808" s="39"/>
      <c r="J1808" s="39"/>
      <c r="K1808" s="39"/>
      <c r="L1808" s="39"/>
      <c r="M1808" s="39"/>
      <c r="N1808" s="39"/>
      <c r="O1808" s="39"/>
      <c r="P1808" s="39"/>
      <c r="Q1808" s="39">
        <v>322</v>
      </c>
      <c r="R1808" s="39">
        <v>400</v>
      </c>
      <c r="S1808" s="39"/>
      <c r="T1808" s="39"/>
      <c r="U1808" s="39"/>
      <c r="V1808" s="39"/>
      <c r="W1808" s="39"/>
      <c r="X1808" s="39"/>
      <c r="Y1808" s="39"/>
      <c r="Z1808" s="39"/>
      <c r="AA1808" s="39"/>
      <c r="AB1808" s="39"/>
      <c r="AC1808" s="39"/>
      <c r="AD1808" s="39"/>
      <c r="AE1808" s="39">
        <v>57</v>
      </c>
      <c r="AF1808" s="39">
        <v>38</v>
      </c>
      <c r="AG1808" s="39">
        <v>67</v>
      </c>
      <c r="AH1808" s="39">
        <v>53</v>
      </c>
      <c r="AI1808" s="39"/>
      <c r="AJ1808" s="39"/>
      <c r="AK1808" s="39"/>
      <c r="AL1808" s="39"/>
      <c r="AM1808" s="39"/>
      <c r="AN1808" s="39"/>
      <c r="AO1808" s="39"/>
      <c r="AP1808" s="39"/>
      <c r="AQ1808" s="39"/>
      <c r="AR1808" s="39"/>
      <c r="AS1808" s="39"/>
      <c r="AT1808" s="39"/>
      <c r="AU1808" s="39">
        <v>2454</v>
      </c>
      <c r="AV1808" s="39">
        <v>1761</v>
      </c>
      <c r="AW1808" s="75" t="s">
        <v>43</v>
      </c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</row>
    <row r="1809" spans="1:61" ht="15.75">
      <c r="A1809" s="62"/>
      <c r="B1809" s="9">
        <v>2016</v>
      </c>
      <c r="C1809" s="39">
        <v>2701.62</v>
      </c>
      <c r="D1809" s="39">
        <v>1641</v>
      </c>
      <c r="E1809" s="39">
        <v>108</v>
      </c>
      <c r="F1809" s="39">
        <v>62</v>
      </c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9">
        <v>203.24299999999999</v>
      </c>
      <c r="R1809" s="39">
        <v>253</v>
      </c>
      <c r="S1809" s="39"/>
      <c r="T1809" s="39"/>
      <c r="U1809" s="39"/>
      <c r="V1809" s="39"/>
      <c r="W1809" s="39"/>
      <c r="X1809" s="39"/>
      <c r="Y1809" s="39"/>
      <c r="Z1809" s="39"/>
      <c r="AA1809" s="39"/>
      <c r="AB1809" s="39"/>
      <c r="AC1809" s="39"/>
      <c r="AD1809" s="39"/>
      <c r="AE1809" s="39">
        <v>21</v>
      </c>
      <c r="AF1809" s="39">
        <v>11</v>
      </c>
      <c r="AG1809" s="39">
        <v>106</v>
      </c>
      <c r="AH1809" s="39">
        <v>67</v>
      </c>
      <c r="AI1809" s="39"/>
      <c r="AJ1809" s="39"/>
      <c r="AK1809" s="39"/>
      <c r="AL1809" s="39"/>
      <c r="AM1809" s="39"/>
      <c r="AN1809" s="39"/>
      <c r="AO1809" s="39"/>
      <c r="AP1809" s="39"/>
      <c r="AQ1809" s="39"/>
      <c r="AR1809" s="39"/>
      <c r="AS1809" s="39"/>
      <c r="AT1809" s="39"/>
      <c r="AU1809" s="39">
        <v>3139.8629999999998</v>
      </c>
      <c r="AV1809" s="39">
        <v>2034</v>
      </c>
      <c r="AW1809" s="75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</row>
    <row r="1810" spans="1:61" ht="15.75">
      <c r="A1810" s="62"/>
      <c r="B1810" s="9">
        <v>2017</v>
      </c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9"/>
      <c r="R1810" s="39"/>
      <c r="S1810" s="39"/>
      <c r="T1810" s="39"/>
      <c r="U1810" s="39"/>
      <c r="V1810" s="39"/>
      <c r="W1810" s="39"/>
      <c r="X1810" s="39"/>
      <c r="Y1810" s="39"/>
      <c r="Z1810" s="39"/>
      <c r="AA1810" s="39"/>
      <c r="AB1810" s="39"/>
      <c r="AC1810" s="39"/>
      <c r="AD1810" s="39"/>
      <c r="AE1810" s="39"/>
      <c r="AF1810" s="39"/>
      <c r="AG1810" s="39"/>
      <c r="AH1810" s="39"/>
      <c r="AI1810" s="39"/>
      <c r="AJ1810" s="39"/>
      <c r="AK1810" s="39"/>
      <c r="AL1810" s="39"/>
      <c r="AM1810" s="39"/>
      <c r="AN1810" s="39"/>
      <c r="AO1810" s="39"/>
      <c r="AP1810" s="39"/>
      <c r="AQ1810" s="39"/>
      <c r="AR1810" s="39"/>
      <c r="AS1810" s="39"/>
      <c r="AT1810" s="39"/>
      <c r="AU1810" s="39"/>
      <c r="AV1810" s="39"/>
      <c r="AW1810" s="75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</row>
    <row r="1811" spans="1:61" ht="15.75">
      <c r="A1811" s="62" t="s">
        <v>44</v>
      </c>
      <c r="B1811" s="9">
        <v>2015</v>
      </c>
      <c r="C1811" s="39"/>
      <c r="D1811" s="39"/>
      <c r="E1811" s="39">
        <v>4</v>
      </c>
      <c r="F1811" s="39">
        <v>77</v>
      </c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9">
        <v>153</v>
      </c>
      <c r="R1811" s="39">
        <v>2027</v>
      </c>
      <c r="S1811" s="39"/>
      <c r="T1811" s="39"/>
      <c r="U1811" s="39"/>
      <c r="V1811" s="39"/>
      <c r="W1811" s="39"/>
      <c r="X1811" s="39"/>
      <c r="Y1811" s="39"/>
      <c r="Z1811" s="39"/>
      <c r="AA1811" s="39"/>
      <c r="AB1811" s="39"/>
      <c r="AC1811" s="39"/>
      <c r="AD1811" s="39"/>
      <c r="AE1811" s="39"/>
      <c r="AF1811" s="39"/>
      <c r="AG1811" s="39"/>
      <c r="AH1811" s="39"/>
      <c r="AI1811" s="39"/>
      <c r="AJ1811" s="39"/>
      <c r="AK1811" s="39"/>
      <c r="AL1811" s="39"/>
      <c r="AM1811" s="39"/>
      <c r="AN1811" s="39"/>
      <c r="AO1811" s="39"/>
      <c r="AP1811" s="39"/>
      <c r="AQ1811" s="39"/>
      <c r="AR1811" s="39"/>
      <c r="AS1811" s="39"/>
      <c r="AT1811" s="39"/>
      <c r="AU1811" s="39">
        <v>157</v>
      </c>
      <c r="AV1811" s="39">
        <v>2104</v>
      </c>
      <c r="AW1811" s="75" t="s">
        <v>45</v>
      </c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</row>
    <row r="1812" spans="1:61" ht="15.75">
      <c r="A1812" s="62"/>
      <c r="B1812" s="9">
        <v>2016</v>
      </c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9"/>
      <c r="R1812" s="39"/>
      <c r="S1812" s="39"/>
      <c r="T1812" s="39"/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39"/>
      <c r="AE1812" s="39"/>
      <c r="AF1812" s="39"/>
      <c r="AG1812" s="39"/>
      <c r="AH1812" s="39"/>
      <c r="AI1812" s="39"/>
      <c r="AJ1812" s="39"/>
      <c r="AK1812" s="39"/>
      <c r="AL1812" s="39"/>
      <c r="AM1812" s="39"/>
      <c r="AN1812" s="39"/>
      <c r="AO1812" s="39"/>
      <c r="AP1812" s="39"/>
      <c r="AQ1812" s="39"/>
      <c r="AR1812" s="39"/>
      <c r="AS1812" s="39"/>
      <c r="AT1812" s="39"/>
      <c r="AU1812" s="39">
        <v>0</v>
      </c>
      <c r="AV1812" s="39">
        <v>0</v>
      </c>
      <c r="AW1812" s="75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</row>
    <row r="1813" spans="1:61" ht="15.75">
      <c r="A1813" s="62"/>
      <c r="B1813" s="9">
        <v>2017</v>
      </c>
      <c r="C1813" s="39"/>
      <c r="D1813" s="39"/>
      <c r="E1813" s="39">
        <v>9</v>
      </c>
      <c r="F1813" s="39">
        <v>150</v>
      </c>
      <c r="G1813" s="39">
        <v>25</v>
      </c>
      <c r="H1813" s="39">
        <v>344</v>
      </c>
      <c r="I1813" s="39"/>
      <c r="J1813" s="39"/>
      <c r="K1813" s="39"/>
      <c r="L1813" s="39"/>
      <c r="M1813" s="39"/>
      <c r="N1813" s="39"/>
      <c r="O1813" s="39"/>
      <c r="P1813" s="39"/>
      <c r="Q1813" s="39"/>
      <c r="R1813" s="39"/>
      <c r="S1813" s="39"/>
      <c r="T1813" s="39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39"/>
      <c r="AE1813" s="39"/>
      <c r="AF1813" s="39"/>
      <c r="AG1813" s="39">
        <v>4</v>
      </c>
      <c r="AH1813" s="39">
        <v>75</v>
      </c>
      <c r="AI1813" s="39"/>
      <c r="AJ1813" s="39"/>
      <c r="AK1813" s="39"/>
      <c r="AL1813" s="39"/>
      <c r="AM1813" s="39"/>
      <c r="AN1813" s="39"/>
      <c r="AO1813" s="39"/>
      <c r="AP1813" s="39"/>
      <c r="AQ1813" s="39"/>
      <c r="AR1813" s="39"/>
      <c r="AS1813" s="39"/>
      <c r="AT1813" s="39"/>
      <c r="AU1813" s="39">
        <v>38</v>
      </c>
      <c r="AV1813" s="39">
        <v>569</v>
      </c>
      <c r="AW1813" s="75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</row>
    <row r="1814" spans="1:61" ht="15.75">
      <c r="A1814" s="62" t="s">
        <v>46</v>
      </c>
      <c r="B1814" s="9">
        <v>2015</v>
      </c>
      <c r="C1814" s="39">
        <v>63</v>
      </c>
      <c r="D1814" s="39">
        <v>50</v>
      </c>
      <c r="E1814" s="39">
        <v>28</v>
      </c>
      <c r="F1814" s="39">
        <v>29</v>
      </c>
      <c r="G1814" s="39">
        <v>35</v>
      </c>
      <c r="H1814" s="39">
        <v>25</v>
      </c>
      <c r="I1814" s="39"/>
      <c r="J1814" s="39"/>
      <c r="K1814" s="39"/>
      <c r="L1814" s="39"/>
      <c r="M1814" s="39"/>
      <c r="N1814" s="39"/>
      <c r="O1814" s="39"/>
      <c r="P1814" s="39"/>
      <c r="Q1814" s="39">
        <v>330</v>
      </c>
      <c r="R1814" s="39">
        <v>618</v>
      </c>
      <c r="S1814" s="39"/>
      <c r="T1814" s="39"/>
      <c r="U1814" s="39"/>
      <c r="V1814" s="39"/>
      <c r="W1814" s="39"/>
      <c r="X1814" s="39"/>
      <c r="Y1814" s="39">
        <v>26939</v>
      </c>
      <c r="Z1814" s="39">
        <v>6053</v>
      </c>
      <c r="AA1814" s="39">
        <v>9</v>
      </c>
      <c r="AB1814" s="39">
        <v>11</v>
      </c>
      <c r="AC1814" s="39"/>
      <c r="AD1814" s="39"/>
      <c r="AE1814" s="39">
        <v>36</v>
      </c>
      <c r="AF1814" s="39">
        <v>74</v>
      </c>
      <c r="AG1814" s="39"/>
      <c r="AH1814" s="39"/>
      <c r="AI1814" s="39">
        <v>500</v>
      </c>
      <c r="AJ1814" s="39">
        <v>771</v>
      </c>
      <c r="AK1814" s="39"/>
      <c r="AL1814" s="39"/>
      <c r="AM1814" s="39"/>
      <c r="AN1814" s="39">
        <v>4</v>
      </c>
      <c r="AO1814" s="39"/>
      <c r="AP1814" s="39"/>
      <c r="AQ1814" s="39"/>
      <c r="AR1814" s="39"/>
      <c r="AS1814" s="39"/>
      <c r="AT1814" s="39"/>
      <c r="AU1814" s="39">
        <v>27940</v>
      </c>
      <c r="AV1814" s="39">
        <v>7635</v>
      </c>
      <c r="AW1814" s="75" t="s">
        <v>47</v>
      </c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</row>
    <row r="1815" spans="1:61" ht="15.75">
      <c r="A1815" s="62"/>
      <c r="B1815" s="9">
        <v>2016</v>
      </c>
      <c r="C1815" s="39">
        <v>55</v>
      </c>
      <c r="D1815" s="39">
        <v>55</v>
      </c>
      <c r="E1815" s="39">
        <v>116</v>
      </c>
      <c r="F1815" s="39">
        <v>103</v>
      </c>
      <c r="G1815" s="39">
        <v>6</v>
      </c>
      <c r="H1815" s="39">
        <v>19</v>
      </c>
      <c r="I1815" s="39"/>
      <c r="J1815" s="39"/>
      <c r="K1815" s="39"/>
      <c r="L1815" s="39"/>
      <c r="M1815" s="39"/>
      <c r="N1815" s="39"/>
      <c r="O1815" s="39"/>
      <c r="P1815" s="39"/>
      <c r="Q1815" s="39">
        <v>525</v>
      </c>
      <c r="R1815" s="39">
        <v>168</v>
      </c>
      <c r="S1815" s="39"/>
      <c r="T1815" s="39"/>
      <c r="U1815" s="39"/>
      <c r="V1815" s="39"/>
      <c r="W1815" s="39"/>
      <c r="X1815" s="39"/>
      <c r="Y1815" s="39">
        <v>28165</v>
      </c>
      <c r="Z1815" s="39">
        <v>5191</v>
      </c>
      <c r="AA1815" s="39">
        <v>14</v>
      </c>
      <c r="AB1815" s="39">
        <v>18</v>
      </c>
      <c r="AC1815" s="39"/>
      <c r="AD1815" s="39"/>
      <c r="AE1815" s="39">
        <v>100</v>
      </c>
      <c r="AF1815" s="39">
        <v>40</v>
      </c>
      <c r="AG1815" s="39"/>
      <c r="AH1815" s="39"/>
      <c r="AI1815" s="39"/>
      <c r="AJ1815" s="39"/>
      <c r="AK1815" s="39"/>
      <c r="AL1815" s="39"/>
      <c r="AM1815" s="39"/>
      <c r="AN1815" s="39"/>
      <c r="AO1815" s="39"/>
      <c r="AP1815" s="39"/>
      <c r="AQ1815" s="39"/>
      <c r="AR1815" s="39"/>
      <c r="AS1815" s="39"/>
      <c r="AT1815" s="39"/>
      <c r="AU1815" s="39">
        <v>28981</v>
      </c>
      <c r="AV1815" s="39">
        <v>5594</v>
      </c>
      <c r="AW1815" s="75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</row>
    <row r="1816" spans="1:61" ht="15.75">
      <c r="A1816" s="62"/>
      <c r="B1816" s="9">
        <v>2017</v>
      </c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9"/>
      <c r="R1816" s="39"/>
      <c r="S1816" s="39"/>
      <c r="T1816" s="39"/>
      <c r="U1816" s="39"/>
      <c r="V1816" s="39"/>
      <c r="W1816" s="39"/>
      <c r="X1816" s="39"/>
      <c r="Y1816" s="39"/>
      <c r="Z1816" s="39"/>
      <c r="AA1816" s="39"/>
      <c r="AB1816" s="39"/>
      <c r="AC1816" s="39"/>
      <c r="AD1816" s="39"/>
      <c r="AE1816" s="39"/>
      <c r="AF1816" s="39"/>
      <c r="AG1816" s="39"/>
      <c r="AH1816" s="39"/>
      <c r="AI1816" s="39"/>
      <c r="AJ1816" s="39"/>
      <c r="AK1816" s="39"/>
      <c r="AL1816" s="39"/>
      <c r="AM1816" s="39"/>
      <c r="AN1816" s="39"/>
      <c r="AO1816" s="39"/>
      <c r="AP1816" s="39"/>
      <c r="AQ1816" s="39"/>
      <c r="AR1816" s="39"/>
      <c r="AS1816" s="39"/>
      <c r="AT1816" s="39"/>
      <c r="AU1816" s="39"/>
      <c r="AV1816" s="39"/>
      <c r="AW1816" s="75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</row>
    <row r="1817" spans="1:61" ht="15.75">
      <c r="A1817" s="62" t="s">
        <v>130</v>
      </c>
      <c r="B1817" s="9">
        <v>2015</v>
      </c>
      <c r="C1817" s="39">
        <v>30096</v>
      </c>
      <c r="D1817" s="39">
        <v>7010.5</v>
      </c>
      <c r="E1817" s="39">
        <v>36520</v>
      </c>
      <c r="F1817" s="39">
        <v>12287.8</v>
      </c>
      <c r="G1817" s="39">
        <v>5286</v>
      </c>
      <c r="H1817" s="39">
        <v>1306.9000000000001</v>
      </c>
      <c r="I1817" s="39">
        <v>114</v>
      </c>
      <c r="J1817" s="39">
        <v>51.8</v>
      </c>
      <c r="K1817" s="39">
        <v>167</v>
      </c>
      <c r="L1817" s="39">
        <v>197.4</v>
      </c>
      <c r="M1817" s="39"/>
      <c r="N1817" s="39"/>
      <c r="O1817" s="39"/>
      <c r="P1817" s="39"/>
      <c r="Q1817" s="39">
        <v>30596</v>
      </c>
      <c r="R1817" s="39">
        <v>13270.6</v>
      </c>
      <c r="S1817" s="39">
        <v>2132</v>
      </c>
      <c r="T1817" s="39">
        <v>816.2</v>
      </c>
      <c r="U1817" s="39">
        <v>6563</v>
      </c>
      <c r="V1817" s="39">
        <v>2143.4</v>
      </c>
      <c r="W1817" s="39"/>
      <c r="X1817" s="39"/>
      <c r="Y1817" s="39">
        <v>1420</v>
      </c>
      <c r="Z1817" s="39">
        <v>219.8</v>
      </c>
      <c r="AA1817" s="39">
        <v>3968</v>
      </c>
      <c r="AB1817" s="39">
        <v>7774.9</v>
      </c>
      <c r="AC1817" s="39"/>
      <c r="AD1817" s="39"/>
      <c r="AE1817" s="39">
        <v>9191</v>
      </c>
      <c r="AF1817" s="39">
        <v>4446.3999999999996</v>
      </c>
      <c r="AG1817" s="39">
        <v>31008</v>
      </c>
      <c r="AH1817" s="39">
        <v>8052.1</v>
      </c>
      <c r="AI1817" s="39"/>
      <c r="AJ1817" s="39"/>
      <c r="AK1817" s="39"/>
      <c r="AL1817" s="39"/>
      <c r="AM1817" s="39">
        <v>329</v>
      </c>
      <c r="AN1817" s="39">
        <v>117.6</v>
      </c>
      <c r="AO1817" s="39">
        <v>66</v>
      </c>
      <c r="AP1817" s="39">
        <v>42</v>
      </c>
      <c r="AQ1817" s="39">
        <v>4</v>
      </c>
      <c r="AR1817" s="39">
        <v>9.8000000000000007</v>
      </c>
      <c r="AS1817" s="39"/>
      <c r="AT1817" s="39"/>
      <c r="AU1817" s="39">
        <v>157460</v>
      </c>
      <c r="AV1817" s="39">
        <v>57747.200000000004</v>
      </c>
      <c r="AW1817" s="75" t="s">
        <v>49</v>
      </c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</row>
    <row r="1818" spans="1:61" ht="15.75">
      <c r="A1818" s="62"/>
      <c r="B1818" s="9">
        <v>2016</v>
      </c>
      <c r="C1818" s="39">
        <v>21088</v>
      </c>
      <c r="D1818" s="39">
        <v>4711</v>
      </c>
      <c r="E1818" s="39">
        <v>44222</v>
      </c>
      <c r="F1818" s="39">
        <v>13617</v>
      </c>
      <c r="G1818" s="39">
        <v>5110</v>
      </c>
      <c r="H1818" s="39">
        <v>1164</v>
      </c>
      <c r="I1818" s="39">
        <v>0</v>
      </c>
      <c r="J1818" s="39">
        <v>1</v>
      </c>
      <c r="K1818" s="39">
        <v>622</v>
      </c>
      <c r="L1818" s="39">
        <v>509</v>
      </c>
      <c r="M1818" s="39"/>
      <c r="N1818" s="39"/>
      <c r="O1818" s="39"/>
      <c r="P1818" s="39"/>
      <c r="Q1818" s="39">
        <v>18917</v>
      </c>
      <c r="R1818" s="39">
        <v>9048</v>
      </c>
      <c r="S1818" s="39">
        <v>752</v>
      </c>
      <c r="T1818" s="39">
        <v>434</v>
      </c>
      <c r="U1818" s="39">
        <v>206</v>
      </c>
      <c r="V1818" s="39">
        <v>267</v>
      </c>
      <c r="W1818" s="39"/>
      <c r="X1818" s="39"/>
      <c r="Y1818" s="39">
        <v>863</v>
      </c>
      <c r="Z1818" s="39">
        <v>626</v>
      </c>
      <c r="AA1818" s="39">
        <v>14348</v>
      </c>
      <c r="AB1818" s="39">
        <v>3111</v>
      </c>
      <c r="AC1818" s="39"/>
      <c r="AD1818" s="39"/>
      <c r="AE1818" s="39">
        <v>11359</v>
      </c>
      <c r="AF1818" s="39">
        <v>4095</v>
      </c>
      <c r="AG1818" s="39">
        <v>39020</v>
      </c>
      <c r="AH1818" s="39">
        <v>10063</v>
      </c>
      <c r="AI1818" s="39"/>
      <c r="AJ1818" s="39"/>
      <c r="AK1818" s="39">
        <v>24</v>
      </c>
      <c r="AL1818" s="39">
        <v>24</v>
      </c>
      <c r="AM1818" s="39">
        <v>324</v>
      </c>
      <c r="AN1818" s="39">
        <v>109</v>
      </c>
      <c r="AO1818" s="39">
        <v>6</v>
      </c>
      <c r="AP1818" s="39">
        <v>8</v>
      </c>
      <c r="AQ1818" s="39">
        <v>3</v>
      </c>
      <c r="AR1818" s="39">
        <v>9</v>
      </c>
      <c r="AS1818" s="39">
        <v>18</v>
      </c>
      <c r="AT1818" s="39">
        <v>10</v>
      </c>
      <c r="AU1818" s="39">
        <v>156882</v>
      </c>
      <c r="AV1818" s="39">
        <v>47806</v>
      </c>
      <c r="AW1818" s="75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</row>
    <row r="1819" spans="1:61" ht="15.75">
      <c r="A1819" s="62"/>
      <c r="B1819" s="9">
        <v>2017</v>
      </c>
      <c r="C1819" s="39">
        <v>1891</v>
      </c>
      <c r="D1819" s="39">
        <v>7361</v>
      </c>
      <c r="E1819" s="39">
        <v>13729</v>
      </c>
      <c r="F1819" s="39">
        <v>41443</v>
      </c>
      <c r="G1819" s="39">
        <v>1063</v>
      </c>
      <c r="H1819" s="39">
        <v>4643</v>
      </c>
      <c r="I1819" s="39">
        <v>12</v>
      </c>
      <c r="J1819" s="39">
        <v>50</v>
      </c>
      <c r="K1819" s="39">
        <v>66</v>
      </c>
      <c r="L1819" s="39">
        <v>69</v>
      </c>
      <c r="M1819" s="39"/>
      <c r="N1819" s="39"/>
      <c r="O1819" s="39"/>
      <c r="P1819" s="39"/>
      <c r="Q1819" s="39">
        <v>9462</v>
      </c>
      <c r="R1819" s="39">
        <v>16612</v>
      </c>
      <c r="S1819" s="39">
        <v>76</v>
      </c>
      <c r="T1819" s="39">
        <v>245</v>
      </c>
      <c r="U1819" s="39">
        <v>225</v>
      </c>
      <c r="V1819" s="39">
        <v>298</v>
      </c>
      <c r="W1819" s="39"/>
      <c r="X1819" s="39"/>
      <c r="Y1819" s="39">
        <v>403</v>
      </c>
      <c r="Z1819" s="39">
        <v>1875</v>
      </c>
      <c r="AA1819" s="39">
        <v>5242</v>
      </c>
      <c r="AB1819" s="39">
        <v>20954</v>
      </c>
      <c r="AC1819" s="39"/>
      <c r="AD1819" s="39"/>
      <c r="AE1819" s="39">
        <v>6689</v>
      </c>
      <c r="AF1819" s="39">
        <v>14057</v>
      </c>
      <c r="AG1819" s="39">
        <v>10745</v>
      </c>
      <c r="AH1819" s="39">
        <v>40626</v>
      </c>
      <c r="AI1819" s="39"/>
      <c r="AJ1819" s="39"/>
      <c r="AK1819" s="39"/>
      <c r="AL1819" s="39"/>
      <c r="AM1819" s="39">
        <v>59</v>
      </c>
      <c r="AN1819" s="39">
        <v>269</v>
      </c>
      <c r="AO1819" s="39">
        <v>4</v>
      </c>
      <c r="AP1819" s="39">
        <v>2</v>
      </c>
      <c r="AQ1819" s="39">
        <v>3</v>
      </c>
      <c r="AR1819" s="39">
        <v>1</v>
      </c>
      <c r="AS1819" s="39"/>
      <c r="AT1819" s="39"/>
      <c r="AU1819" s="39">
        <v>49669</v>
      </c>
      <c r="AV1819" s="39">
        <v>148505</v>
      </c>
      <c r="AW1819" s="75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</row>
    <row r="1820" spans="1:61" ht="15.75">
      <c r="A1820" s="62" t="s">
        <v>50</v>
      </c>
      <c r="B1820" s="9">
        <v>2015</v>
      </c>
      <c r="C1820" s="39">
        <v>2.23</v>
      </c>
      <c r="D1820" s="39">
        <v>31.771412000000002</v>
      </c>
      <c r="E1820" s="39">
        <v>4</v>
      </c>
      <c r="F1820" s="39">
        <v>15</v>
      </c>
      <c r="G1820" s="39"/>
      <c r="H1820" s="39"/>
      <c r="I1820" s="39">
        <v>11708.7</v>
      </c>
      <c r="J1820" s="39">
        <v>1701.78322804</v>
      </c>
      <c r="K1820" s="39"/>
      <c r="L1820" s="39"/>
      <c r="M1820" s="39"/>
      <c r="N1820" s="39"/>
      <c r="O1820" s="39"/>
      <c r="P1820" s="39"/>
      <c r="Q1820" s="39"/>
      <c r="R1820" s="39"/>
      <c r="S1820" s="39"/>
      <c r="T1820" s="39"/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39"/>
      <c r="AE1820" s="39">
        <v>2</v>
      </c>
      <c r="AF1820" s="39">
        <v>10</v>
      </c>
      <c r="AG1820" s="39">
        <v>3</v>
      </c>
      <c r="AH1820" s="39">
        <v>27</v>
      </c>
      <c r="AI1820" s="39"/>
      <c r="AJ1820" s="39"/>
      <c r="AK1820" s="39"/>
      <c r="AL1820" s="39"/>
      <c r="AM1820" s="39">
        <v>41</v>
      </c>
      <c r="AN1820" s="39">
        <v>43.162399999999998</v>
      </c>
      <c r="AO1820" s="39"/>
      <c r="AP1820" s="39"/>
      <c r="AQ1820" s="39"/>
      <c r="AR1820" s="39"/>
      <c r="AS1820" s="39"/>
      <c r="AT1820" s="39"/>
      <c r="AU1820" s="39">
        <v>11760.93</v>
      </c>
      <c r="AV1820" s="39">
        <v>1828.71704004</v>
      </c>
      <c r="AW1820" s="75" t="s">
        <v>51</v>
      </c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</row>
    <row r="1821" spans="1:61" ht="15.75">
      <c r="A1821" s="62"/>
      <c r="B1821" s="9">
        <v>2016</v>
      </c>
      <c r="C1821" s="39">
        <v>6.27</v>
      </c>
      <c r="D1821" s="39">
        <v>88.532399999999996</v>
      </c>
      <c r="E1821" s="39">
        <v>11</v>
      </c>
      <c r="F1821" s="39">
        <v>23</v>
      </c>
      <c r="G1821" s="39"/>
      <c r="H1821" s="39"/>
      <c r="I1821" s="39">
        <v>17485.3</v>
      </c>
      <c r="J1821" s="39">
        <v>2767.8270100000004</v>
      </c>
      <c r="K1821" s="39"/>
      <c r="L1821" s="39"/>
      <c r="M1821" s="39"/>
      <c r="N1821" s="39"/>
      <c r="O1821" s="39"/>
      <c r="P1821" s="39"/>
      <c r="Q1821" s="39">
        <v>33</v>
      </c>
      <c r="R1821" s="39">
        <v>201</v>
      </c>
      <c r="S1821" s="39"/>
      <c r="T1821" s="39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F1821" s="39"/>
      <c r="AG1821" s="39">
        <v>84</v>
      </c>
      <c r="AH1821" s="39">
        <v>450</v>
      </c>
      <c r="AI1821" s="39"/>
      <c r="AJ1821" s="39"/>
      <c r="AK1821" s="39"/>
      <c r="AL1821" s="39"/>
      <c r="AM1821" s="39">
        <v>0</v>
      </c>
      <c r="AN1821" s="39">
        <v>0</v>
      </c>
      <c r="AO1821" s="39"/>
      <c r="AP1821" s="39"/>
      <c r="AQ1821" s="39"/>
      <c r="AR1821" s="39"/>
      <c r="AS1821" s="39"/>
      <c r="AT1821" s="39"/>
      <c r="AU1821" s="39">
        <v>17619.57</v>
      </c>
      <c r="AV1821" s="39">
        <v>3530.3594100000005</v>
      </c>
      <c r="AW1821" s="75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</row>
    <row r="1822" spans="1:61" ht="15.75">
      <c r="A1822" s="62"/>
      <c r="B1822" s="9">
        <v>2017</v>
      </c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9"/>
      <c r="R1822" s="39"/>
      <c r="S1822" s="39"/>
      <c r="T1822" s="39"/>
      <c r="U1822" s="39"/>
      <c r="V1822" s="39"/>
      <c r="W1822" s="39"/>
      <c r="X1822" s="39"/>
      <c r="Y1822" s="39"/>
      <c r="Z1822" s="39"/>
      <c r="AA1822" s="39"/>
      <c r="AB1822" s="39"/>
      <c r="AC1822" s="39"/>
      <c r="AD1822" s="39"/>
      <c r="AE1822" s="39"/>
      <c r="AF1822" s="39"/>
      <c r="AG1822" s="39"/>
      <c r="AH1822" s="39"/>
      <c r="AI1822" s="39"/>
      <c r="AJ1822" s="39"/>
      <c r="AK1822" s="39"/>
      <c r="AL1822" s="39"/>
      <c r="AM1822" s="39"/>
      <c r="AN1822" s="39"/>
      <c r="AO1822" s="39"/>
      <c r="AP1822" s="39"/>
      <c r="AQ1822" s="39"/>
      <c r="AR1822" s="39"/>
      <c r="AS1822" s="39"/>
      <c r="AT1822" s="39"/>
      <c r="AU1822" s="39"/>
      <c r="AV1822" s="39"/>
      <c r="AW1822" s="75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</row>
    <row r="1823" spans="1:61" ht="15.75">
      <c r="A1823" s="62" t="s">
        <v>52</v>
      </c>
      <c r="B1823" s="9">
        <v>2015</v>
      </c>
      <c r="C1823" s="39">
        <v>31106</v>
      </c>
      <c r="D1823" s="39">
        <v>20891.528399999999</v>
      </c>
      <c r="E1823" s="39">
        <v>87731</v>
      </c>
      <c r="F1823" s="39">
        <v>66368.148000000001</v>
      </c>
      <c r="G1823" s="39">
        <v>11213</v>
      </c>
      <c r="H1823" s="39">
        <v>7899.6459999999997</v>
      </c>
      <c r="I1823" s="39">
        <v>2671</v>
      </c>
      <c r="J1823" s="39">
        <v>1982.0279999999998</v>
      </c>
      <c r="K1823" s="39">
        <v>698</v>
      </c>
      <c r="L1823" s="39">
        <v>647.1712</v>
      </c>
      <c r="M1823" s="39">
        <v>0</v>
      </c>
      <c r="N1823" s="39">
        <v>0</v>
      </c>
      <c r="O1823" s="39">
        <v>83</v>
      </c>
      <c r="P1823" s="39">
        <v>36.807199999999995</v>
      </c>
      <c r="Q1823" s="39">
        <v>362316</v>
      </c>
      <c r="R1823" s="39">
        <v>221642.63119999997</v>
      </c>
      <c r="S1823" s="39">
        <v>8158</v>
      </c>
      <c r="T1823" s="39">
        <v>6906.2487999999994</v>
      </c>
      <c r="U1823" s="39">
        <v>20632</v>
      </c>
      <c r="V1823" s="39">
        <v>12154.982</v>
      </c>
      <c r="W1823" s="39">
        <v>374</v>
      </c>
      <c r="X1823" s="39">
        <v>203.10159999999999</v>
      </c>
      <c r="Y1823" s="39">
        <v>24000</v>
      </c>
      <c r="Z1823" s="39">
        <v>20466.789199999999</v>
      </c>
      <c r="AA1823" s="39">
        <v>20639</v>
      </c>
      <c r="AB1823" s="39">
        <v>11794.853999999999</v>
      </c>
      <c r="AC1823" s="39">
        <v>1724</v>
      </c>
      <c r="AD1823" s="39">
        <v>1507.5064</v>
      </c>
      <c r="AE1823" s="39">
        <v>20775</v>
      </c>
      <c r="AF1823" s="39">
        <v>15815.179999999998</v>
      </c>
      <c r="AG1823" s="39">
        <v>86206</v>
      </c>
      <c r="AH1823" s="39">
        <v>59605.817999999992</v>
      </c>
      <c r="AI1823" s="39">
        <v>19180</v>
      </c>
      <c r="AJ1823" s="39">
        <v>14022.748799999999</v>
      </c>
      <c r="AK1823" s="39">
        <v>29697</v>
      </c>
      <c r="AL1823" s="39">
        <v>25262.184799999999</v>
      </c>
      <c r="AM1823" s="39"/>
      <c r="AN1823" s="39"/>
      <c r="AO1823" s="39">
        <v>295</v>
      </c>
      <c r="AP1823" s="39">
        <v>235.14239999999998</v>
      </c>
      <c r="AQ1823" s="39">
        <v>2</v>
      </c>
      <c r="AR1823" s="39">
        <v>2.6479999999999997</v>
      </c>
      <c r="AS1823" s="39">
        <v>814</v>
      </c>
      <c r="AT1823" s="39">
        <v>666.76639999999998</v>
      </c>
      <c r="AU1823" s="39">
        <v>728314</v>
      </c>
      <c r="AV1823" s="39">
        <v>488111.93039999995</v>
      </c>
      <c r="AW1823" s="75" t="s">
        <v>53</v>
      </c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</row>
    <row r="1824" spans="1:61" ht="15.75">
      <c r="A1824" s="62"/>
      <c r="B1824" s="9">
        <v>2016</v>
      </c>
      <c r="C1824" s="39">
        <v>20131</v>
      </c>
      <c r="D1824" s="39">
        <v>13708.789552988448</v>
      </c>
      <c r="E1824" s="39">
        <v>37938</v>
      </c>
      <c r="F1824" s="39">
        <v>35228.026117528876</v>
      </c>
      <c r="G1824" s="39">
        <v>3830</v>
      </c>
      <c r="H1824" s="39">
        <v>3118.6338523355098</v>
      </c>
      <c r="I1824" s="39">
        <v>2770</v>
      </c>
      <c r="J1824" s="39">
        <v>1830.5374183827223</v>
      </c>
      <c r="K1824" s="39">
        <v>3718</v>
      </c>
      <c r="L1824" s="39">
        <v>4445.9065796082368</v>
      </c>
      <c r="M1824" s="39">
        <v>0</v>
      </c>
      <c r="N1824" s="39">
        <v>0</v>
      </c>
      <c r="O1824" s="39">
        <v>239</v>
      </c>
      <c r="P1824" s="39">
        <v>107.98593671521849</v>
      </c>
      <c r="Q1824" s="39">
        <v>380628</v>
      </c>
      <c r="R1824" s="39">
        <v>199615.36916122551</v>
      </c>
      <c r="S1824" s="39">
        <v>2770</v>
      </c>
      <c r="T1824" s="39">
        <v>1790.2561526870918</v>
      </c>
      <c r="U1824" s="39">
        <v>235</v>
      </c>
      <c r="V1824" s="39">
        <v>195.88146659969865</v>
      </c>
      <c r="W1824" s="39">
        <v>104</v>
      </c>
      <c r="X1824" s="39">
        <v>83.475640381717724</v>
      </c>
      <c r="Y1824" s="39">
        <v>10819</v>
      </c>
      <c r="Z1824" s="39">
        <v>8447.4133601205431</v>
      </c>
      <c r="AA1824" s="39">
        <v>3511</v>
      </c>
      <c r="AB1824" s="39">
        <v>2612.5565042692115</v>
      </c>
      <c r="AC1824" s="39">
        <v>3454</v>
      </c>
      <c r="AD1824" s="39">
        <v>3579.9095931692618</v>
      </c>
      <c r="AE1824" s="39">
        <v>12527</v>
      </c>
      <c r="AF1824" s="39">
        <v>10347.061778001005</v>
      </c>
      <c r="AG1824" s="39">
        <v>55408</v>
      </c>
      <c r="AH1824" s="39">
        <v>30386.740331491714</v>
      </c>
      <c r="AI1824" s="39">
        <v>26316</v>
      </c>
      <c r="AJ1824" s="39">
        <v>15521.848317428428</v>
      </c>
      <c r="AK1824" s="39">
        <v>37224</v>
      </c>
      <c r="AL1824" s="39">
        <v>17009.84429934706</v>
      </c>
      <c r="AM1824" s="39"/>
      <c r="AN1824" s="39"/>
      <c r="AO1824" s="39">
        <v>1624</v>
      </c>
      <c r="AP1824" s="39">
        <v>995.68056253139127</v>
      </c>
      <c r="AQ1824" s="39">
        <v>31</v>
      </c>
      <c r="AR1824" s="39">
        <v>31.541938724259165</v>
      </c>
      <c r="AS1824" s="39">
        <v>193</v>
      </c>
      <c r="AT1824" s="39">
        <v>140.13058764439981</v>
      </c>
      <c r="AU1824" s="39">
        <v>603470</v>
      </c>
      <c r="AV1824" s="39">
        <v>349197.58915118035</v>
      </c>
      <c r="AW1824" s="75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</row>
    <row r="1825" spans="1:61" ht="15.75">
      <c r="A1825" s="62"/>
      <c r="B1825" s="9">
        <v>2017</v>
      </c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9"/>
      <c r="R1825" s="39"/>
      <c r="S1825" s="39"/>
      <c r="T1825" s="39"/>
      <c r="U1825" s="39"/>
      <c r="V1825" s="39"/>
      <c r="W1825" s="39"/>
      <c r="X1825" s="39"/>
      <c r="Y1825" s="39"/>
      <c r="Z1825" s="39"/>
      <c r="AA1825" s="39"/>
      <c r="AB1825" s="39"/>
      <c r="AC1825" s="39"/>
      <c r="AD1825" s="39"/>
      <c r="AE1825" s="39"/>
      <c r="AF1825" s="39"/>
      <c r="AG1825" s="39"/>
      <c r="AH1825" s="39"/>
      <c r="AI1825" s="39"/>
      <c r="AJ1825" s="39"/>
      <c r="AK1825" s="39"/>
      <c r="AL1825" s="39"/>
      <c r="AM1825" s="39"/>
      <c r="AN1825" s="39"/>
      <c r="AO1825" s="39"/>
      <c r="AP1825" s="39"/>
      <c r="AQ1825" s="39"/>
      <c r="AR1825" s="39"/>
      <c r="AS1825" s="39"/>
      <c r="AT1825" s="39"/>
      <c r="AU1825" s="39"/>
      <c r="AV1825" s="39"/>
      <c r="AW1825" s="75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</row>
    <row r="1826" spans="1:61" ht="15.75">
      <c r="A1826" s="62" t="s">
        <v>54</v>
      </c>
      <c r="B1826" s="9">
        <v>2015</v>
      </c>
      <c r="C1826" s="39">
        <v>2</v>
      </c>
      <c r="D1826" s="39">
        <v>7</v>
      </c>
      <c r="E1826" s="39">
        <v>4572</v>
      </c>
      <c r="F1826" s="39">
        <v>6128</v>
      </c>
      <c r="G1826" s="39">
        <v>33</v>
      </c>
      <c r="H1826" s="39">
        <v>87</v>
      </c>
      <c r="I1826" s="39">
        <v>88</v>
      </c>
      <c r="J1826" s="39">
        <v>140</v>
      </c>
      <c r="K1826" s="39">
        <v>5</v>
      </c>
      <c r="L1826" s="39">
        <v>5</v>
      </c>
      <c r="M1826" s="39"/>
      <c r="N1826" s="39"/>
      <c r="O1826" s="39"/>
      <c r="P1826" s="39"/>
      <c r="Q1826" s="39">
        <v>4411</v>
      </c>
      <c r="R1826" s="39">
        <v>6243</v>
      </c>
      <c r="S1826" s="39"/>
      <c r="T1826" s="39"/>
      <c r="U1826" s="39"/>
      <c r="V1826" s="39"/>
      <c r="W1826" s="39"/>
      <c r="X1826" s="39"/>
      <c r="Y1826" s="39">
        <v>1</v>
      </c>
      <c r="Z1826" s="39">
        <v>7</v>
      </c>
      <c r="AA1826" s="39"/>
      <c r="AB1826" s="39"/>
      <c r="AC1826" s="39"/>
      <c r="AD1826" s="39"/>
      <c r="AE1826" s="39">
        <v>313</v>
      </c>
      <c r="AF1826" s="39">
        <v>1261</v>
      </c>
      <c r="AG1826" s="39">
        <v>452</v>
      </c>
      <c r="AH1826" s="39">
        <v>1993</v>
      </c>
      <c r="AI1826" s="39"/>
      <c r="AJ1826" s="39"/>
      <c r="AK1826" s="39">
        <v>6</v>
      </c>
      <c r="AL1826" s="39">
        <v>3</v>
      </c>
      <c r="AM1826" s="39"/>
      <c r="AN1826" s="39"/>
      <c r="AO1826" s="39"/>
      <c r="AP1826" s="39"/>
      <c r="AQ1826" s="39">
        <v>45379</v>
      </c>
      <c r="AR1826" s="39">
        <v>10453</v>
      </c>
      <c r="AS1826" s="39"/>
      <c r="AT1826" s="39"/>
      <c r="AU1826" s="39">
        <v>55262</v>
      </c>
      <c r="AV1826" s="39">
        <v>26327</v>
      </c>
      <c r="AW1826" s="75" t="s">
        <v>55</v>
      </c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</row>
    <row r="1827" spans="1:61" ht="15.75">
      <c r="A1827" s="62"/>
      <c r="B1827" s="9">
        <v>2016</v>
      </c>
      <c r="C1827" s="39">
        <v>84</v>
      </c>
      <c r="D1827" s="39">
        <v>11</v>
      </c>
      <c r="E1827" s="39">
        <v>5337</v>
      </c>
      <c r="F1827" s="39">
        <v>7879</v>
      </c>
      <c r="G1827" s="39">
        <v>59</v>
      </c>
      <c r="H1827" s="39">
        <v>114</v>
      </c>
      <c r="I1827" s="39">
        <v>47</v>
      </c>
      <c r="J1827" s="39">
        <v>113</v>
      </c>
      <c r="K1827" s="39">
        <v>136</v>
      </c>
      <c r="L1827" s="39">
        <v>195</v>
      </c>
      <c r="M1827" s="39"/>
      <c r="N1827" s="39"/>
      <c r="O1827" s="39"/>
      <c r="P1827" s="39"/>
      <c r="Q1827" s="39">
        <v>4735</v>
      </c>
      <c r="R1827" s="39">
        <v>4791</v>
      </c>
      <c r="S1827" s="39"/>
      <c r="T1827" s="39"/>
      <c r="U1827" s="39"/>
      <c r="V1827" s="39"/>
      <c r="W1827" s="39"/>
      <c r="X1827" s="39"/>
      <c r="Y1827" s="39"/>
      <c r="Z1827" s="39"/>
      <c r="AA1827" s="39"/>
      <c r="AB1827" s="39"/>
      <c r="AC1827" s="39"/>
      <c r="AD1827" s="39"/>
      <c r="AE1827" s="39">
        <v>797</v>
      </c>
      <c r="AF1827" s="39">
        <v>1798</v>
      </c>
      <c r="AG1827" s="39">
        <v>181</v>
      </c>
      <c r="AH1827" s="39">
        <v>799</v>
      </c>
      <c r="AI1827" s="39">
        <v>2</v>
      </c>
      <c r="AJ1827" s="39">
        <v>4</v>
      </c>
      <c r="AK1827" s="39"/>
      <c r="AL1827" s="39"/>
      <c r="AM1827" s="39">
        <v>11</v>
      </c>
      <c r="AN1827" s="39">
        <v>10</v>
      </c>
      <c r="AO1827" s="39"/>
      <c r="AP1827" s="39"/>
      <c r="AQ1827" s="39">
        <v>46588</v>
      </c>
      <c r="AR1827" s="39">
        <v>9751</v>
      </c>
      <c r="AS1827" s="39"/>
      <c r="AT1827" s="39"/>
      <c r="AU1827" s="39">
        <v>57977</v>
      </c>
      <c r="AV1827" s="39">
        <v>25465</v>
      </c>
      <c r="AW1827" s="75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</row>
    <row r="1828" spans="1:61" ht="15.75">
      <c r="A1828" s="62"/>
      <c r="B1828" s="9">
        <v>2017</v>
      </c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9"/>
      <c r="R1828" s="39"/>
      <c r="S1828" s="39"/>
      <c r="T1828" s="39"/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F1828" s="39"/>
      <c r="AG1828" s="39"/>
      <c r="AH1828" s="39"/>
      <c r="AI1828" s="39"/>
      <c r="AJ1828" s="39"/>
      <c r="AK1828" s="39"/>
      <c r="AL1828" s="39"/>
      <c r="AM1828" s="39"/>
      <c r="AN1828" s="39"/>
      <c r="AO1828" s="39"/>
      <c r="AP1828" s="39"/>
      <c r="AQ1828" s="39"/>
      <c r="AR1828" s="39"/>
      <c r="AS1828" s="39"/>
      <c r="AT1828" s="39"/>
      <c r="AU1828" s="39"/>
      <c r="AV1828" s="39"/>
      <c r="AW1828" s="75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</row>
    <row r="1829" spans="1:61" ht="15.75">
      <c r="A1829" s="62" t="s">
        <v>56</v>
      </c>
      <c r="B1829" s="9">
        <v>2015</v>
      </c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9"/>
      <c r="R1829" s="39"/>
      <c r="S1829" s="39"/>
      <c r="T1829" s="39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F1829" s="39"/>
      <c r="AG1829" s="39"/>
      <c r="AH1829" s="39"/>
      <c r="AI1829" s="39"/>
      <c r="AJ1829" s="39"/>
      <c r="AK1829" s="39"/>
      <c r="AL1829" s="39"/>
      <c r="AM1829" s="39"/>
      <c r="AN1829" s="39"/>
      <c r="AO1829" s="39"/>
      <c r="AP1829" s="39"/>
      <c r="AQ1829" s="39"/>
      <c r="AR1829" s="39"/>
      <c r="AS1829" s="39"/>
      <c r="AT1829" s="39"/>
      <c r="AU1829" s="39">
        <v>0</v>
      </c>
      <c r="AV1829" s="39">
        <v>0</v>
      </c>
      <c r="AW1829" s="75" t="s">
        <v>57</v>
      </c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</row>
    <row r="1830" spans="1:61" ht="15.75">
      <c r="A1830" s="62"/>
      <c r="B1830" s="9">
        <v>2016</v>
      </c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9"/>
      <c r="R1830" s="39"/>
      <c r="S1830" s="39"/>
      <c r="T1830" s="39"/>
      <c r="U1830" s="39"/>
      <c r="V1830" s="39"/>
      <c r="W1830" s="39"/>
      <c r="X1830" s="39"/>
      <c r="Y1830" s="39"/>
      <c r="Z1830" s="39"/>
      <c r="AA1830" s="39"/>
      <c r="AB1830" s="39"/>
      <c r="AC1830" s="39"/>
      <c r="AD1830" s="39"/>
      <c r="AE1830" s="39"/>
      <c r="AF1830" s="39"/>
      <c r="AG1830" s="39"/>
      <c r="AH1830" s="39"/>
      <c r="AI1830" s="39"/>
      <c r="AJ1830" s="39"/>
      <c r="AK1830" s="39"/>
      <c r="AL1830" s="39"/>
      <c r="AM1830" s="39"/>
      <c r="AN1830" s="39"/>
      <c r="AO1830" s="39"/>
      <c r="AP1830" s="39"/>
      <c r="AQ1830" s="39"/>
      <c r="AR1830" s="39"/>
      <c r="AS1830" s="39"/>
      <c r="AT1830" s="39"/>
      <c r="AU1830" s="39">
        <v>0</v>
      </c>
      <c r="AV1830" s="39">
        <v>0</v>
      </c>
      <c r="AW1830" s="75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</row>
    <row r="1831" spans="1:61" ht="15.75">
      <c r="A1831" s="62"/>
      <c r="B1831" s="9">
        <v>2017</v>
      </c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9"/>
      <c r="R1831" s="39"/>
      <c r="S1831" s="39"/>
      <c r="T1831" s="39"/>
      <c r="U1831" s="39"/>
      <c r="V1831" s="39"/>
      <c r="W1831" s="39"/>
      <c r="X1831" s="39"/>
      <c r="Y1831" s="39"/>
      <c r="Z1831" s="39"/>
      <c r="AA1831" s="39"/>
      <c r="AB1831" s="39"/>
      <c r="AC1831" s="39"/>
      <c r="AD1831" s="39"/>
      <c r="AE1831" s="39"/>
      <c r="AF1831" s="39"/>
      <c r="AG1831" s="39"/>
      <c r="AH1831" s="39"/>
      <c r="AI1831" s="39"/>
      <c r="AJ1831" s="39"/>
      <c r="AK1831" s="39"/>
      <c r="AL1831" s="39"/>
      <c r="AM1831" s="39"/>
      <c r="AN1831" s="39"/>
      <c r="AO1831" s="39"/>
      <c r="AP1831" s="39"/>
      <c r="AQ1831" s="39"/>
      <c r="AR1831" s="39"/>
      <c r="AS1831" s="39"/>
      <c r="AT1831" s="39"/>
      <c r="AU1831" s="39"/>
      <c r="AV1831" s="39"/>
      <c r="AW1831" s="75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</row>
    <row r="1832" spans="1:61" ht="15.75">
      <c r="A1832" s="62" t="s">
        <v>58</v>
      </c>
      <c r="B1832" s="9">
        <v>2015</v>
      </c>
      <c r="C1832" s="39">
        <v>88.92</v>
      </c>
      <c r="D1832" s="39">
        <v>26.367687999999998</v>
      </c>
      <c r="E1832" s="39">
        <v>3108</v>
      </c>
      <c r="F1832" s="39">
        <v>1149</v>
      </c>
      <c r="G1832" s="39">
        <v>762</v>
      </c>
      <c r="H1832" s="39">
        <v>129</v>
      </c>
      <c r="I1832" s="39"/>
      <c r="J1832" s="39"/>
      <c r="K1832" s="39"/>
      <c r="L1832" s="39"/>
      <c r="M1832" s="39"/>
      <c r="N1832" s="39"/>
      <c r="O1832" s="39">
        <v>1644</v>
      </c>
      <c r="P1832" s="39">
        <v>211</v>
      </c>
      <c r="Q1832" s="39">
        <v>100257</v>
      </c>
      <c r="R1832" s="39">
        <v>15487</v>
      </c>
      <c r="S1832" s="39"/>
      <c r="T1832" s="39"/>
      <c r="U1832" s="39"/>
      <c r="V1832" s="39"/>
      <c r="W1832" s="39">
        <v>2903</v>
      </c>
      <c r="X1832" s="39">
        <v>856</v>
      </c>
      <c r="Y1832" s="39"/>
      <c r="Z1832" s="39"/>
      <c r="AA1832" s="39">
        <v>6224</v>
      </c>
      <c r="AB1832" s="39">
        <v>1635</v>
      </c>
      <c r="AC1832" s="39"/>
      <c r="AD1832" s="39"/>
      <c r="AE1832" s="39">
        <v>475</v>
      </c>
      <c r="AF1832" s="39">
        <v>74</v>
      </c>
      <c r="AG1832" s="39">
        <v>2060</v>
      </c>
      <c r="AH1832" s="39">
        <v>459</v>
      </c>
      <c r="AI1832" s="39">
        <v>62</v>
      </c>
      <c r="AJ1832" s="39">
        <v>15.4</v>
      </c>
      <c r="AK1832" s="39"/>
      <c r="AL1832" s="39"/>
      <c r="AM1832" s="39"/>
      <c r="AN1832" s="39"/>
      <c r="AO1832" s="39"/>
      <c r="AP1832" s="39"/>
      <c r="AQ1832" s="39"/>
      <c r="AR1832" s="39"/>
      <c r="AS1832" s="39"/>
      <c r="AT1832" s="39"/>
      <c r="AU1832" s="39">
        <v>117583.92</v>
      </c>
      <c r="AV1832" s="39">
        <v>20041.767688</v>
      </c>
      <c r="AW1832" s="75" t="s">
        <v>59</v>
      </c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</row>
    <row r="1833" spans="1:61" ht="15.75">
      <c r="A1833" s="62"/>
      <c r="B1833" s="9">
        <v>2016</v>
      </c>
      <c r="C1833" s="39"/>
      <c r="D1833" s="39"/>
      <c r="E1833" s="39">
        <v>146</v>
      </c>
      <c r="F1833" s="39">
        <v>1677</v>
      </c>
      <c r="G1833" s="39">
        <v>221</v>
      </c>
      <c r="H1833" s="39">
        <v>59</v>
      </c>
      <c r="I1833" s="39"/>
      <c r="J1833" s="39"/>
      <c r="K1833" s="39"/>
      <c r="L1833" s="39"/>
      <c r="M1833" s="39"/>
      <c r="N1833" s="39"/>
      <c r="O1833" s="39"/>
      <c r="P1833" s="39"/>
      <c r="Q1833" s="39">
        <v>19771</v>
      </c>
      <c r="R1833" s="39">
        <v>2902</v>
      </c>
      <c r="S1833" s="39"/>
      <c r="T1833" s="39"/>
      <c r="U1833" s="39"/>
      <c r="V1833" s="39"/>
      <c r="W1833" s="39"/>
      <c r="X1833" s="39"/>
      <c r="Y1833" s="39"/>
      <c r="Z1833" s="39"/>
      <c r="AA1833" s="39">
        <v>7578.3</v>
      </c>
      <c r="AB1833" s="39">
        <v>987.56700000000001</v>
      </c>
      <c r="AC1833" s="39"/>
      <c r="AD1833" s="39"/>
      <c r="AE1833" s="39">
        <v>35</v>
      </c>
      <c r="AF1833" s="39">
        <v>12</v>
      </c>
      <c r="AG1833" s="39">
        <v>361</v>
      </c>
      <c r="AH1833" s="39">
        <v>84</v>
      </c>
      <c r="AI1833" s="39">
        <v>86</v>
      </c>
      <c r="AJ1833" s="39">
        <v>28</v>
      </c>
      <c r="AK1833" s="39"/>
      <c r="AL1833" s="39"/>
      <c r="AM1833" s="39"/>
      <c r="AN1833" s="39"/>
      <c r="AO1833" s="39"/>
      <c r="AP1833" s="39"/>
      <c r="AQ1833" s="39"/>
      <c r="AR1833" s="39"/>
      <c r="AS1833" s="39"/>
      <c r="AT1833" s="39"/>
      <c r="AU1833" s="39">
        <v>28198.3</v>
      </c>
      <c r="AV1833" s="39">
        <v>5749.567</v>
      </c>
      <c r="AW1833" s="75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</row>
    <row r="1834" spans="1:61" ht="15.75">
      <c r="A1834" s="62"/>
      <c r="B1834" s="9">
        <v>2017</v>
      </c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9"/>
      <c r="R1834" s="39"/>
      <c r="S1834" s="39"/>
      <c r="T1834" s="39"/>
      <c r="U1834" s="39"/>
      <c r="V1834" s="39"/>
      <c r="W1834" s="39"/>
      <c r="X1834" s="39"/>
      <c r="Y1834" s="39"/>
      <c r="Z1834" s="39"/>
      <c r="AA1834" s="39"/>
      <c r="AB1834" s="39"/>
      <c r="AC1834" s="39"/>
      <c r="AD1834" s="39"/>
      <c r="AE1834" s="39"/>
      <c r="AF1834" s="39"/>
      <c r="AG1834" s="39"/>
      <c r="AH1834" s="39"/>
      <c r="AI1834" s="39"/>
      <c r="AJ1834" s="39"/>
      <c r="AK1834" s="39"/>
      <c r="AL1834" s="39"/>
      <c r="AM1834" s="39"/>
      <c r="AN1834" s="39"/>
      <c r="AO1834" s="39"/>
      <c r="AP1834" s="39"/>
      <c r="AQ1834" s="39"/>
      <c r="AR1834" s="39"/>
      <c r="AS1834" s="39"/>
      <c r="AT1834" s="39"/>
      <c r="AU1834" s="39"/>
      <c r="AV1834" s="39"/>
      <c r="AW1834" s="75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</row>
    <row r="1835" spans="1:61" ht="15.75">
      <c r="A1835" s="62" t="s">
        <v>145</v>
      </c>
      <c r="B1835" s="9">
        <v>2015</v>
      </c>
      <c r="C1835" s="39">
        <f>C1781+C1784+C1787+C1790+C1793+C1796+C1799+C1802+C1805+C1808+C1811+C1814+C1817+C1820+C1823+C1826+C1829+C1832</f>
        <v>75753.963000000003</v>
      </c>
      <c r="D1835" s="39">
        <f t="shared" ref="D1835:AF1835" si="79">D1781+D1784+D1787+D1790+D1793+D1796+D1799+D1802+D1805+D1808+D1811+D1814+D1817+D1820+D1823+D1826+D1829+D1832</f>
        <v>35089.952108899997</v>
      </c>
      <c r="E1835" s="39">
        <f t="shared" si="79"/>
        <v>198583.03779999999</v>
      </c>
      <c r="F1835" s="39">
        <f t="shared" si="79"/>
        <v>129520.1845393</v>
      </c>
      <c r="G1835" s="39">
        <f t="shared" si="79"/>
        <v>45694.3</v>
      </c>
      <c r="H1835" s="39">
        <f t="shared" si="79"/>
        <v>19039.916000000001</v>
      </c>
      <c r="I1835" s="39">
        <f t="shared" si="79"/>
        <v>18098.84</v>
      </c>
      <c r="J1835" s="39">
        <f t="shared" si="79"/>
        <v>5275.3758055199996</v>
      </c>
      <c r="K1835" s="39">
        <f t="shared" si="79"/>
        <v>870</v>
      </c>
      <c r="L1835" s="39">
        <f t="shared" si="79"/>
        <v>849.57119999999998</v>
      </c>
      <c r="M1835" s="39">
        <f t="shared" si="79"/>
        <v>0</v>
      </c>
      <c r="N1835" s="39">
        <f t="shared" si="79"/>
        <v>0</v>
      </c>
      <c r="O1835" s="39">
        <f t="shared" si="79"/>
        <v>1774</v>
      </c>
      <c r="P1835" s="39">
        <f t="shared" si="79"/>
        <v>282.80719999999997</v>
      </c>
      <c r="Q1835" s="39">
        <f t="shared" si="79"/>
        <v>506143.07079999999</v>
      </c>
      <c r="R1835" s="39">
        <f t="shared" si="79"/>
        <v>264484.84537559998</v>
      </c>
      <c r="S1835" s="39">
        <f t="shared" si="79"/>
        <v>10658</v>
      </c>
      <c r="T1835" s="39">
        <f t="shared" si="79"/>
        <v>7849.4487999999992</v>
      </c>
      <c r="U1835" s="39">
        <f t="shared" si="79"/>
        <v>27195</v>
      </c>
      <c r="V1835" s="39">
        <f t="shared" si="79"/>
        <v>14298.382</v>
      </c>
      <c r="W1835" s="39">
        <f t="shared" si="79"/>
        <v>3278</v>
      </c>
      <c r="X1835" s="39">
        <f t="shared" si="79"/>
        <v>1061.6916000000001</v>
      </c>
      <c r="Y1835" s="39">
        <f t="shared" si="79"/>
        <v>54844.044999999998</v>
      </c>
      <c r="Z1835" s="39">
        <f t="shared" si="79"/>
        <v>27652.4566299</v>
      </c>
      <c r="AA1835" s="39">
        <f t="shared" si="79"/>
        <v>31362</v>
      </c>
      <c r="AB1835" s="39">
        <f t="shared" si="79"/>
        <v>21415.811999999998</v>
      </c>
      <c r="AC1835" s="39">
        <f t="shared" si="79"/>
        <v>1724</v>
      </c>
      <c r="AD1835" s="39">
        <f t="shared" si="79"/>
        <v>1507.5064</v>
      </c>
      <c r="AE1835" s="39">
        <f t="shared" si="79"/>
        <v>101847.33100000001</v>
      </c>
      <c r="AF1835" s="39">
        <f t="shared" si="79"/>
        <v>44959.981561499997</v>
      </c>
      <c r="AG1835" s="39">
        <v>290145.80599999998</v>
      </c>
      <c r="AH1835" s="39">
        <v>182543.45650678</v>
      </c>
      <c r="AI1835" s="39">
        <v>95198.115999999995</v>
      </c>
      <c r="AJ1835" s="39">
        <v>52081.653910490008</v>
      </c>
      <c r="AK1835" s="39">
        <v>51276.343999999997</v>
      </c>
      <c r="AL1835" s="39">
        <v>36770.411376949996</v>
      </c>
      <c r="AM1835" s="39">
        <v>670.8</v>
      </c>
      <c r="AN1835" s="39">
        <v>371.73608759999996</v>
      </c>
      <c r="AO1835" s="39">
        <v>3529.02</v>
      </c>
      <c r="AP1835" s="39">
        <v>7079.3260786999999</v>
      </c>
      <c r="AQ1835" s="39">
        <v>45387.832999999999</v>
      </c>
      <c r="AR1835" s="39">
        <v>10480.13256156</v>
      </c>
      <c r="AS1835" s="39">
        <v>8048</v>
      </c>
      <c r="AT1835" s="39">
        <v>4918.5064000000002</v>
      </c>
      <c r="AU1835" s="39">
        <v>2133974.8915999997</v>
      </c>
      <c r="AV1835" s="39">
        <v>1298729.22551535</v>
      </c>
      <c r="AW1835" s="75" t="s">
        <v>98</v>
      </c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</row>
    <row r="1836" spans="1:61" ht="15.75">
      <c r="A1836" s="62"/>
      <c r="B1836" s="9">
        <v>2016</v>
      </c>
      <c r="C1836" s="39">
        <f t="shared" ref="C1836:AF1836" si="80">C1782+C1785+C1788+C1791+C1794+C1797+C1800+C1803+C1806+C1809+C1812+C1815+C1818+C1821+C1824+C1827+C1830+C1833</f>
        <v>46494.645000000004</v>
      </c>
      <c r="D1836" s="39">
        <f t="shared" si="80"/>
        <v>21249.796771441448</v>
      </c>
      <c r="E1836" s="39">
        <f t="shared" si="80"/>
        <v>182246.19699999999</v>
      </c>
      <c r="F1836" s="39">
        <f t="shared" si="80"/>
        <v>98843.235892228869</v>
      </c>
      <c r="G1836" s="39">
        <f t="shared" si="80"/>
        <v>38879.834000000003</v>
      </c>
      <c r="H1836" s="39">
        <f t="shared" si="80"/>
        <v>15728.91301933551</v>
      </c>
      <c r="I1836" s="39">
        <f t="shared" si="80"/>
        <v>22875.924999999999</v>
      </c>
      <c r="J1836" s="39">
        <f t="shared" si="80"/>
        <v>5958.6707770827225</v>
      </c>
      <c r="K1836" s="39">
        <f t="shared" si="80"/>
        <v>4476</v>
      </c>
      <c r="L1836" s="39">
        <f t="shared" si="80"/>
        <v>5149.9065796082368</v>
      </c>
      <c r="M1836" s="39">
        <f t="shared" si="80"/>
        <v>0</v>
      </c>
      <c r="N1836" s="39">
        <f t="shared" si="80"/>
        <v>0</v>
      </c>
      <c r="O1836" s="39">
        <f t="shared" si="80"/>
        <v>239.58</v>
      </c>
      <c r="P1836" s="39">
        <f t="shared" si="80"/>
        <v>108.88725671521848</v>
      </c>
      <c r="Q1836" s="39">
        <f t="shared" si="80"/>
        <v>455846.54300000001</v>
      </c>
      <c r="R1836" s="39">
        <f t="shared" si="80"/>
        <v>221252.12255637551</v>
      </c>
      <c r="S1836" s="39">
        <f t="shared" si="80"/>
        <v>3522</v>
      </c>
      <c r="T1836" s="39">
        <f t="shared" si="80"/>
        <v>2224.2561526870918</v>
      </c>
      <c r="U1836" s="39">
        <f t="shared" si="80"/>
        <v>441.76300000000003</v>
      </c>
      <c r="V1836" s="39">
        <f t="shared" si="80"/>
        <v>466.4608465996987</v>
      </c>
      <c r="W1836" s="39">
        <f t="shared" si="80"/>
        <v>221.5</v>
      </c>
      <c r="X1836" s="39">
        <f t="shared" si="80"/>
        <v>159.15239038171774</v>
      </c>
      <c r="Y1836" s="39">
        <f t="shared" si="80"/>
        <v>40391</v>
      </c>
      <c r="Z1836" s="39">
        <f t="shared" si="80"/>
        <v>14492.413360120543</v>
      </c>
      <c r="AA1836" s="39">
        <f t="shared" si="80"/>
        <v>25855.62</v>
      </c>
      <c r="AB1836" s="39">
        <f t="shared" si="80"/>
        <v>7027.0820972692118</v>
      </c>
      <c r="AC1836" s="39">
        <f t="shared" si="80"/>
        <v>3454</v>
      </c>
      <c r="AD1836" s="39">
        <f t="shared" si="80"/>
        <v>3579.9095931692618</v>
      </c>
      <c r="AE1836" s="39">
        <f t="shared" si="80"/>
        <v>108832.018</v>
      </c>
      <c r="AF1836" s="39">
        <f t="shared" si="80"/>
        <v>41933.854361923004</v>
      </c>
      <c r="AG1836" s="39">
        <v>258655.64299999998</v>
      </c>
      <c r="AH1836" s="39">
        <v>137529.7982509057</v>
      </c>
      <c r="AI1836" s="39">
        <v>64972.373</v>
      </c>
      <c r="AJ1836" s="39">
        <v>48399.673815028422</v>
      </c>
      <c r="AK1836" s="39">
        <v>62332.961000000003</v>
      </c>
      <c r="AL1836" s="39">
        <v>25757.76593934706</v>
      </c>
      <c r="AM1836" s="39">
        <v>1948.2330000000002</v>
      </c>
      <c r="AN1836" s="39">
        <v>881.05392620000009</v>
      </c>
      <c r="AO1836" s="39">
        <v>3740</v>
      </c>
      <c r="AP1836" s="39">
        <v>4641.3228525313907</v>
      </c>
      <c r="AQ1836" s="39">
        <v>46622</v>
      </c>
      <c r="AR1836" s="39">
        <v>9791.54193872426</v>
      </c>
      <c r="AS1836" s="39">
        <v>2272.9009999999998</v>
      </c>
      <c r="AT1836" s="39">
        <v>1786.3590776443998</v>
      </c>
      <c r="AU1836" s="39">
        <v>1840755.2609999997</v>
      </c>
      <c r="AV1836" s="39">
        <v>988421.57206731918</v>
      </c>
      <c r="AW1836" s="75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</row>
    <row r="1837" spans="1:61" ht="15.75">
      <c r="A1837" s="62"/>
      <c r="B1837" s="9">
        <v>2017</v>
      </c>
      <c r="C1837" s="39">
        <f t="shared" ref="C1837:AF1837" si="81">C1783+C1786+C1789+C1792+C1795+C1798+C1801+C1804+C1807+C1810+C1813+C1816+C1819+C1822+C1825+C1828+C1831+C1834</f>
        <v>1891</v>
      </c>
      <c r="D1837" s="39">
        <f t="shared" si="81"/>
        <v>7361</v>
      </c>
      <c r="E1837" s="39">
        <f t="shared" si="81"/>
        <v>97550.227000000014</v>
      </c>
      <c r="F1837" s="39">
        <f t="shared" si="81"/>
        <v>77741.226456420001</v>
      </c>
      <c r="G1837" s="39">
        <f t="shared" si="81"/>
        <v>5326.7110000000002</v>
      </c>
      <c r="H1837" s="39">
        <f t="shared" si="81"/>
        <v>7861.5443999999998</v>
      </c>
      <c r="I1837" s="39">
        <f t="shared" si="81"/>
        <v>12</v>
      </c>
      <c r="J1837" s="39">
        <f t="shared" si="81"/>
        <v>50</v>
      </c>
      <c r="K1837" s="39">
        <f t="shared" si="81"/>
        <v>66</v>
      </c>
      <c r="L1837" s="39">
        <f t="shared" si="81"/>
        <v>69</v>
      </c>
      <c r="M1837" s="39">
        <f t="shared" si="81"/>
        <v>0</v>
      </c>
      <c r="N1837" s="39">
        <f t="shared" si="81"/>
        <v>0</v>
      </c>
      <c r="O1837" s="39">
        <f t="shared" si="81"/>
        <v>0</v>
      </c>
      <c r="P1837" s="39">
        <f t="shared" si="81"/>
        <v>0</v>
      </c>
      <c r="Q1837" s="39">
        <f t="shared" si="81"/>
        <v>11082.06</v>
      </c>
      <c r="R1837" s="39">
        <f t="shared" si="81"/>
        <v>18847.285382030001</v>
      </c>
      <c r="S1837" s="39">
        <f t="shared" si="81"/>
        <v>76</v>
      </c>
      <c r="T1837" s="39">
        <f t="shared" si="81"/>
        <v>245</v>
      </c>
      <c r="U1837" s="39">
        <f t="shared" si="81"/>
        <v>225</v>
      </c>
      <c r="V1837" s="39">
        <f t="shared" si="81"/>
        <v>298</v>
      </c>
      <c r="W1837" s="39">
        <f t="shared" si="81"/>
        <v>0</v>
      </c>
      <c r="X1837" s="39">
        <f t="shared" si="81"/>
        <v>0</v>
      </c>
      <c r="Y1837" s="39">
        <f t="shared" si="81"/>
        <v>459.15999999999997</v>
      </c>
      <c r="Z1837" s="39">
        <f t="shared" si="81"/>
        <v>1923.672</v>
      </c>
      <c r="AA1837" s="39">
        <f t="shared" si="81"/>
        <v>5242</v>
      </c>
      <c r="AB1837" s="39">
        <f t="shared" si="81"/>
        <v>20954</v>
      </c>
      <c r="AC1837" s="39">
        <f t="shared" si="81"/>
        <v>0</v>
      </c>
      <c r="AD1837" s="39">
        <f t="shared" si="81"/>
        <v>0</v>
      </c>
      <c r="AE1837" s="39">
        <f t="shared" si="81"/>
        <v>9587.59</v>
      </c>
      <c r="AF1837" s="39">
        <f t="shared" si="81"/>
        <v>16437.58669516</v>
      </c>
      <c r="AG1837" s="39"/>
      <c r="AH1837" s="39"/>
      <c r="AI1837" s="39"/>
      <c r="AJ1837" s="39"/>
      <c r="AK1837" s="39"/>
      <c r="AL1837" s="39"/>
      <c r="AM1837" s="39"/>
      <c r="AN1837" s="39"/>
      <c r="AO1837" s="39"/>
      <c r="AP1837" s="39"/>
      <c r="AQ1837" s="39"/>
      <c r="AR1837" s="39"/>
      <c r="AS1837" s="39"/>
      <c r="AT1837" s="39"/>
      <c r="AU1837" s="39"/>
      <c r="AV1837" s="39"/>
      <c r="AW1837" s="75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</row>
    <row r="1838" spans="1:61" ht="15.75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</row>
    <row r="1839" spans="1:61" ht="15.75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</row>
    <row r="1840" spans="1:61" ht="15.75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</row>
    <row r="1841" spans="1:61" ht="19.5" customHeight="1">
      <c r="A1841" s="54" t="s">
        <v>191</v>
      </c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53" t="s">
        <v>192</v>
      </c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</row>
    <row r="1842" spans="1:61" ht="19.5" customHeight="1">
      <c r="A1842" s="80" t="s">
        <v>270</v>
      </c>
      <c r="B1842" s="80"/>
      <c r="C1842" s="80"/>
      <c r="D1842" s="80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79" t="s">
        <v>271</v>
      </c>
      <c r="AU1842" s="79"/>
      <c r="AV1842" s="79"/>
      <c r="AW1842" s="79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</row>
    <row r="1843" spans="1:61" ht="16.5" customHeight="1">
      <c r="A1843" s="76" t="s">
        <v>147</v>
      </c>
      <c r="B1843" s="76"/>
      <c r="C1843" s="76"/>
      <c r="D1843" s="76"/>
      <c r="E1843" s="4"/>
      <c r="F1843" s="4"/>
      <c r="G1843" s="4"/>
      <c r="H1843" s="4"/>
      <c r="I1843" s="4"/>
      <c r="J1843" s="4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J1843" s="4"/>
      <c r="AK1843" s="4"/>
      <c r="AL1843" s="4"/>
      <c r="AM1843" s="4"/>
      <c r="AN1843" s="4"/>
      <c r="AO1843" s="4"/>
      <c r="AP1843" s="4"/>
      <c r="AQ1843" s="77" t="s">
        <v>148</v>
      </c>
      <c r="AR1843" s="77"/>
      <c r="AS1843" s="77"/>
      <c r="AT1843" s="77"/>
      <c r="AU1843" s="77"/>
      <c r="AV1843" s="77"/>
      <c r="AW1843" s="77"/>
      <c r="AX1843" s="37"/>
      <c r="AY1843" s="37"/>
      <c r="AZ1843" s="1"/>
      <c r="BA1843" s="1"/>
      <c r="BB1843" s="1"/>
    </row>
    <row r="1844" spans="1:61" ht="16.5" customHeight="1">
      <c r="A1844" s="73" t="s">
        <v>134</v>
      </c>
      <c r="B1844" s="74"/>
      <c r="C1844" s="72" t="s">
        <v>101</v>
      </c>
      <c r="D1844" s="72"/>
      <c r="E1844" s="72" t="s">
        <v>18</v>
      </c>
      <c r="F1844" s="72"/>
      <c r="G1844" s="72" t="s">
        <v>20</v>
      </c>
      <c r="H1844" s="72"/>
      <c r="I1844" s="72" t="s">
        <v>22</v>
      </c>
      <c r="J1844" s="72"/>
      <c r="K1844" s="72" t="s">
        <v>24</v>
      </c>
      <c r="L1844" s="72"/>
      <c r="M1844" s="72" t="s">
        <v>26</v>
      </c>
      <c r="N1844" s="72"/>
      <c r="O1844" s="72" t="s">
        <v>102</v>
      </c>
      <c r="P1844" s="72"/>
      <c r="Q1844" s="72" t="s">
        <v>30</v>
      </c>
      <c r="R1844" s="72"/>
      <c r="S1844" s="72" t="s">
        <v>32</v>
      </c>
      <c r="T1844" s="72"/>
      <c r="U1844" s="72" t="s">
        <v>34</v>
      </c>
      <c r="V1844" s="72"/>
      <c r="W1844" s="72" t="s">
        <v>36</v>
      </c>
      <c r="X1844" s="72"/>
      <c r="Y1844" s="72" t="s">
        <v>38</v>
      </c>
      <c r="Z1844" s="72"/>
      <c r="AA1844" s="72" t="s">
        <v>40</v>
      </c>
      <c r="AB1844" s="72"/>
      <c r="AC1844" s="72" t="s">
        <v>42</v>
      </c>
      <c r="AD1844" s="72"/>
      <c r="AE1844" s="72" t="s">
        <v>44</v>
      </c>
      <c r="AF1844" s="72"/>
      <c r="AG1844" s="72" t="s">
        <v>46</v>
      </c>
      <c r="AH1844" s="72"/>
      <c r="AI1844" s="72" t="s">
        <v>48</v>
      </c>
      <c r="AJ1844" s="72"/>
      <c r="AK1844" s="72" t="s">
        <v>50</v>
      </c>
      <c r="AL1844" s="72"/>
      <c r="AM1844" s="72" t="s">
        <v>52</v>
      </c>
      <c r="AN1844" s="72"/>
      <c r="AO1844" s="72" t="s">
        <v>54</v>
      </c>
      <c r="AP1844" s="72"/>
      <c r="AQ1844" s="72" t="s">
        <v>56</v>
      </c>
      <c r="AR1844" s="72"/>
      <c r="AS1844" s="72" t="s">
        <v>58</v>
      </c>
      <c r="AT1844" s="72"/>
      <c r="AU1844" s="72" t="s">
        <v>97</v>
      </c>
      <c r="AV1844" s="78"/>
      <c r="AW1844" s="22" t="s">
        <v>151</v>
      </c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</row>
    <row r="1845" spans="1:61" ht="16.5" customHeight="1">
      <c r="A1845" s="91" t="s">
        <v>135</v>
      </c>
      <c r="B1845" s="34" t="s">
        <v>65</v>
      </c>
      <c r="C1845" s="72" t="s">
        <v>105</v>
      </c>
      <c r="D1845" s="72"/>
      <c r="E1845" s="72" t="s">
        <v>106</v>
      </c>
      <c r="F1845" s="72"/>
      <c r="G1845" s="72" t="s">
        <v>107</v>
      </c>
      <c r="H1845" s="72"/>
      <c r="I1845" s="72" t="s">
        <v>108</v>
      </c>
      <c r="J1845" s="72"/>
      <c r="K1845" s="72" t="s">
        <v>109</v>
      </c>
      <c r="L1845" s="72"/>
      <c r="M1845" s="72" t="s">
        <v>27</v>
      </c>
      <c r="N1845" s="72"/>
      <c r="O1845" s="72" t="s">
        <v>110</v>
      </c>
      <c r="P1845" s="72"/>
      <c r="Q1845" s="72" t="s">
        <v>111</v>
      </c>
      <c r="R1845" s="72"/>
      <c r="S1845" s="72" t="s">
        <v>112</v>
      </c>
      <c r="T1845" s="72"/>
      <c r="U1845" s="72" t="s">
        <v>113</v>
      </c>
      <c r="V1845" s="72"/>
      <c r="W1845" s="72" t="s">
        <v>114</v>
      </c>
      <c r="X1845" s="72"/>
      <c r="Y1845" s="72" t="s">
        <v>115</v>
      </c>
      <c r="Z1845" s="72"/>
      <c r="AA1845" s="72" t="s">
        <v>116</v>
      </c>
      <c r="AB1845" s="72"/>
      <c r="AC1845" s="72" t="s">
        <v>117</v>
      </c>
      <c r="AD1845" s="72"/>
      <c r="AE1845" s="72" t="s">
        <v>118</v>
      </c>
      <c r="AF1845" s="72"/>
      <c r="AG1845" s="72" t="s">
        <v>119</v>
      </c>
      <c r="AH1845" s="72"/>
      <c r="AI1845" s="72" t="s">
        <v>120</v>
      </c>
      <c r="AJ1845" s="72"/>
      <c r="AK1845" s="72" t="s">
        <v>121</v>
      </c>
      <c r="AL1845" s="72"/>
      <c r="AM1845" s="72" t="s">
        <v>122</v>
      </c>
      <c r="AN1845" s="72"/>
      <c r="AO1845" s="72" t="s">
        <v>123</v>
      </c>
      <c r="AP1845" s="72"/>
      <c r="AQ1845" s="72" t="s">
        <v>57</v>
      </c>
      <c r="AR1845" s="72"/>
      <c r="AS1845" s="72" t="s">
        <v>124</v>
      </c>
      <c r="AT1845" s="72"/>
      <c r="AU1845" s="72" t="s">
        <v>125</v>
      </c>
      <c r="AV1845" s="78"/>
      <c r="AW1845" s="60" t="s">
        <v>3</v>
      </c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</row>
    <row r="1846" spans="1:61" ht="15.75">
      <c r="A1846" s="92"/>
      <c r="B1846" s="34" t="s">
        <v>81</v>
      </c>
      <c r="C1846" s="35" t="s">
        <v>149</v>
      </c>
      <c r="D1846" s="36" t="s">
        <v>150</v>
      </c>
      <c r="E1846" s="35" t="s">
        <v>149</v>
      </c>
      <c r="F1846" s="36" t="s">
        <v>150</v>
      </c>
      <c r="G1846" s="35" t="s">
        <v>149</v>
      </c>
      <c r="H1846" s="36" t="s">
        <v>150</v>
      </c>
      <c r="I1846" s="35" t="s">
        <v>149</v>
      </c>
      <c r="J1846" s="36" t="s">
        <v>150</v>
      </c>
      <c r="K1846" s="35" t="s">
        <v>149</v>
      </c>
      <c r="L1846" s="36" t="s">
        <v>150</v>
      </c>
      <c r="M1846" s="35" t="s">
        <v>149</v>
      </c>
      <c r="N1846" s="36" t="s">
        <v>150</v>
      </c>
      <c r="O1846" s="35" t="s">
        <v>149</v>
      </c>
      <c r="P1846" s="36" t="s">
        <v>150</v>
      </c>
      <c r="Q1846" s="35" t="s">
        <v>149</v>
      </c>
      <c r="R1846" s="36" t="s">
        <v>150</v>
      </c>
      <c r="S1846" s="35" t="s">
        <v>149</v>
      </c>
      <c r="T1846" s="36" t="s">
        <v>150</v>
      </c>
      <c r="U1846" s="35" t="s">
        <v>149</v>
      </c>
      <c r="V1846" s="36" t="s">
        <v>150</v>
      </c>
      <c r="W1846" s="35" t="s">
        <v>149</v>
      </c>
      <c r="X1846" s="36" t="s">
        <v>150</v>
      </c>
      <c r="Y1846" s="35" t="s">
        <v>149</v>
      </c>
      <c r="Z1846" s="36" t="s">
        <v>150</v>
      </c>
      <c r="AA1846" s="35" t="s">
        <v>149</v>
      </c>
      <c r="AB1846" s="36" t="s">
        <v>150</v>
      </c>
      <c r="AC1846" s="35" t="s">
        <v>149</v>
      </c>
      <c r="AD1846" s="36" t="s">
        <v>150</v>
      </c>
      <c r="AE1846" s="35" t="s">
        <v>149</v>
      </c>
      <c r="AF1846" s="36" t="s">
        <v>150</v>
      </c>
      <c r="AG1846" s="35" t="s">
        <v>149</v>
      </c>
      <c r="AH1846" s="36" t="s">
        <v>150</v>
      </c>
      <c r="AI1846" s="35" t="s">
        <v>149</v>
      </c>
      <c r="AJ1846" s="36" t="s">
        <v>150</v>
      </c>
      <c r="AK1846" s="35" t="s">
        <v>149</v>
      </c>
      <c r="AL1846" s="36" t="s">
        <v>150</v>
      </c>
      <c r="AM1846" s="35" t="s">
        <v>149</v>
      </c>
      <c r="AN1846" s="36" t="s">
        <v>150</v>
      </c>
      <c r="AO1846" s="35" t="s">
        <v>149</v>
      </c>
      <c r="AP1846" s="36" t="s">
        <v>150</v>
      </c>
      <c r="AQ1846" s="35" t="s">
        <v>149</v>
      </c>
      <c r="AR1846" s="36" t="s">
        <v>150</v>
      </c>
      <c r="AS1846" s="35" t="s">
        <v>149</v>
      </c>
      <c r="AT1846" s="36" t="s">
        <v>150</v>
      </c>
      <c r="AU1846" s="35" t="s">
        <v>149</v>
      </c>
      <c r="AV1846" s="38" t="s">
        <v>150</v>
      </c>
      <c r="AW1846" s="6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</row>
    <row r="1847" spans="1:61" ht="15.75">
      <c r="A1847" s="62" t="s">
        <v>16</v>
      </c>
      <c r="B1847" s="9">
        <v>2015</v>
      </c>
      <c r="C1847" s="39"/>
      <c r="D1847" s="39"/>
      <c r="E1847" s="39">
        <v>14482.928</v>
      </c>
      <c r="F1847" s="39">
        <v>18138.849931999997</v>
      </c>
      <c r="G1847" s="39">
        <v>14160.9</v>
      </c>
      <c r="H1847" s="39">
        <v>11595.403303999999</v>
      </c>
      <c r="I1847" s="39"/>
      <c r="J1847" s="39"/>
      <c r="K1847" s="39"/>
      <c r="L1847" s="39"/>
      <c r="M1847" s="39"/>
      <c r="N1847" s="39"/>
      <c r="O1847" s="39"/>
      <c r="P1847" s="39"/>
      <c r="Q1847" s="39">
        <v>31566.49</v>
      </c>
      <c r="R1847" s="39">
        <v>58940.819479999998</v>
      </c>
      <c r="S1847" s="39">
        <v>66.8</v>
      </c>
      <c r="T1847" s="39">
        <v>122.98519999999999</v>
      </c>
      <c r="U1847" s="39"/>
      <c r="V1847" s="39"/>
      <c r="W1847" s="39"/>
      <c r="X1847" s="39"/>
      <c r="Y1847" s="39">
        <v>13649</v>
      </c>
      <c r="Z1847" s="39">
        <v>19568.131399999998</v>
      </c>
      <c r="AA1847" s="39">
        <v>4718.7</v>
      </c>
      <c r="AB1847" s="39">
        <v>7432.2031999999999</v>
      </c>
      <c r="AC1847" s="39">
        <v>173.25399999999999</v>
      </c>
      <c r="AD1847" s="39">
        <v>248.38350799999998</v>
      </c>
      <c r="AE1847" s="39">
        <v>12719.223</v>
      </c>
      <c r="AF1847" s="39">
        <v>9667.5022759999993</v>
      </c>
      <c r="AG1847" s="39">
        <v>39804.766000000003</v>
      </c>
      <c r="AH1847" s="39">
        <v>59378.756928000003</v>
      </c>
      <c r="AI1847" s="39">
        <v>623.18799999999999</v>
      </c>
      <c r="AJ1847" s="39">
        <v>1004.499624</v>
      </c>
      <c r="AK1847" s="39"/>
      <c r="AL1847" s="39"/>
      <c r="AM1847" s="39">
        <v>904.48500000000001</v>
      </c>
      <c r="AN1847" s="39">
        <v>1246.952732</v>
      </c>
      <c r="AO1847" s="39">
        <v>132</v>
      </c>
      <c r="AP1847" s="39">
        <v>1117.8789879999999</v>
      </c>
      <c r="AQ1847" s="39">
        <v>18.981000000000002</v>
      </c>
      <c r="AR1847" s="39">
        <v>17.429727999999997</v>
      </c>
      <c r="AS1847" s="39"/>
      <c r="AT1847" s="39"/>
      <c r="AU1847" s="39">
        <v>133020.71499999997</v>
      </c>
      <c r="AV1847" s="39">
        <v>188479.79629999999</v>
      </c>
      <c r="AW1847" s="75" t="s">
        <v>17</v>
      </c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</row>
    <row r="1848" spans="1:61" ht="15.75">
      <c r="A1848" s="62"/>
      <c r="B1848" s="9">
        <v>2016</v>
      </c>
      <c r="C1848" s="39"/>
      <c r="D1848" s="39"/>
      <c r="E1848" s="39">
        <v>13045.08</v>
      </c>
      <c r="F1848" s="39">
        <v>24250.607212000003</v>
      </c>
      <c r="G1848" s="39">
        <v>57.988999999999997</v>
      </c>
      <c r="H1848" s="39">
        <v>474.88383999999996</v>
      </c>
      <c r="I1848" s="39"/>
      <c r="J1848" s="39"/>
      <c r="K1848" s="39"/>
      <c r="L1848" s="39"/>
      <c r="M1848" s="39"/>
      <c r="N1848" s="39"/>
      <c r="O1848" s="39"/>
      <c r="P1848" s="39"/>
      <c r="Q1848" s="39">
        <v>29514.43</v>
      </c>
      <c r="R1848" s="39">
        <v>42099.512827999999</v>
      </c>
      <c r="S1848" s="39">
        <v>24</v>
      </c>
      <c r="T1848" s="39">
        <v>18.591804</v>
      </c>
      <c r="U1848" s="39"/>
      <c r="V1848" s="39"/>
      <c r="W1848" s="39"/>
      <c r="X1848" s="39"/>
      <c r="Y1848" s="39">
        <v>40</v>
      </c>
      <c r="Z1848" s="39">
        <v>40.044319999999999</v>
      </c>
      <c r="AA1848" s="39">
        <v>5809.1379999999999</v>
      </c>
      <c r="AB1848" s="39">
        <v>7256.9810600000001</v>
      </c>
      <c r="AC1848" s="39">
        <v>201.381</v>
      </c>
      <c r="AD1848" s="39">
        <v>280.51074399999999</v>
      </c>
      <c r="AE1848" s="39">
        <v>12058.922</v>
      </c>
      <c r="AF1848" s="39">
        <v>8502.1956200000004</v>
      </c>
      <c r="AG1848" s="39">
        <v>48504.891000000003</v>
      </c>
      <c r="AH1848" s="39">
        <v>57872.342135999999</v>
      </c>
      <c r="AI1848" s="39">
        <v>576.97699999999998</v>
      </c>
      <c r="AJ1848" s="39">
        <v>1347.1383679999999</v>
      </c>
      <c r="AK1848" s="39"/>
      <c r="AL1848" s="39"/>
      <c r="AM1848" s="39">
        <v>463.5</v>
      </c>
      <c r="AN1848" s="39">
        <v>351.25617999999997</v>
      </c>
      <c r="AO1848" s="39">
        <v>102.2</v>
      </c>
      <c r="AP1848" s="39">
        <v>914.15845200000001</v>
      </c>
      <c r="AQ1848" s="39"/>
      <c r="AR1848" s="39"/>
      <c r="AS1848" s="39"/>
      <c r="AT1848" s="39"/>
      <c r="AU1848" s="39">
        <v>110398.508</v>
      </c>
      <c r="AV1848" s="39">
        <v>143408.22256400003</v>
      </c>
      <c r="AW1848" s="75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</row>
    <row r="1849" spans="1:61" ht="15.75">
      <c r="A1849" s="62"/>
      <c r="B1849" s="9">
        <v>2017</v>
      </c>
      <c r="C1849" s="39"/>
      <c r="D1849" s="39"/>
      <c r="E1849" s="39">
        <v>12392.825999999999</v>
      </c>
      <c r="F1849" s="39">
        <v>23308.454928571431</v>
      </c>
      <c r="G1849" s="39">
        <v>55.089549999999996</v>
      </c>
      <c r="H1849" s="39">
        <v>456.43428571428569</v>
      </c>
      <c r="I1849" s="39"/>
      <c r="J1849" s="39"/>
      <c r="K1849" s="39"/>
      <c r="L1849" s="39"/>
      <c r="M1849" s="39"/>
      <c r="N1849" s="39"/>
      <c r="O1849" s="39"/>
      <c r="P1849" s="39"/>
      <c r="Q1849" s="39">
        <v>28038.708500000001</v>
      </c>
      <c r="R1849" s="39">
        <v>40463.918642857148</v>
      </c>
      <c r="S1849" s="39">
        <v>22.8</v>
      </c>
      <c r="T1849" s="39">
        <v>17.869500000000002</v>
      </c>
      <c r="U1849" s="39"/>
      <c r="V1849" s="39"/>
      <c r="W1849" s="39"/>
      <c r="X1849" s="39"/>
      <c r="Y1849" s="39">
        <v>38</v>
      </c>
      <c r="Z1849" s="39">
        <v>38.488571428571433</v>
      </c>
      <c r="AA1849" s="39">
        <v>5518.6810999999998</v>
      </c>
      <c r="AB1849" s="39">
        <v>6975.0425000000005</v>
      </c>
      <c r="AC1849" s="39">
        <v>191.31195</v>
      </c>
      <c r="AD1849" s="39">
        <v>269.61271428571433</v>
      </c>
      <c r="AE1849" s="39">
        <v>11455.975900000001</v>
      </c>
      <c r="AF1849" s="39">
        <v>8171.8796428571432</v>
      </c>
      <c r="AG1849" s="39">
        <v>46079.64645</v>
      </c>
      <c r="AH1849" s="39">
        <v>55623.963000000011</v>
      </c>
      <c r="AI1849" s="39">
        <v>548.12815000000001</v>
      </c>
      <c r="AJ1849" s="39">
        <v>1294.8011428571431</v>
      </c>
      <c r="AK1849" s="39"/>
      <c r="AL1849" s="39"/>
      <c r="AM1849" s="39">
        <v>440.32499999999999</v>
      </c>
      <c r="AN1849" s="39">
        <v>337.60964285714289</v>
      </c>
      <c r="AO1849" s="39">
        <v>97.09</v>
      </c>
      <c r="AP1849" s="39">
        <v>878.64278571428576</v>
      </c>
      <c r="AQ1849" s="39"/>
      <c r="AR1849" s="39"/>
      <c r="AS1849" s="39"/>
      <c r="AT1849" s="39"/>
      <c r="AU1849" s="39">
        <v>104878.58260000001</v>
      </c>
      <c r="AV1849" s="39">
        <v>137836.71735714289</v>
      </c>
      <c r="AW1849" s="75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</row>
    <row r="1850" spans="1:61" ht="15.75">
      <c r="A1850" s="62" t="s">
        <v>18</v>
      </c>
      <c r="B1850" s="9">
        <v>2015</v>
      </c>
      <c r="C1850" s="39">
        <v>2224</v>
      </c>
      <c r="D1850" s="39">
        <v>8633</v>
      </c>
      <c r="E1850" s="39"/>
      <c r="F1850" s="39"/>
      <c r="G1850" s="39">
        <v>693</v>
      </c>
      <c r="H1850" s="39">
        <v>2332</v>
      </c>
      <c r="I1850" s="39">
        <v>566</v>
      </c>
      <c r="J1850" s="39">
        <v>3788</v>
      </c>
      <c r="K1850" s="39">
        <v>2878</v>
      </c>
      <c r="L1850" s="39">
        <v>17234</v>
      </c>
      <c r="M1850" s="39">
        <v>4</v>
      </c>
      <c r="N1850" s="39">
        <v>15</v>
      </c>
      <c r="O1850" s="39">
        <v>3259</v>
      </c>
      <c r="P1850" s="39">
        <v>4297</v>
      </c>
      <c r="Q1850" s="39">
        <v>12680</v>
      </c>
      <c r="R1850" s="39">
        <v>42119</v>
      </c>
      <c r="S1850" s="39">
        <v>190</v>
      </c>
      <c r="T1850" s="39">
        <v>512</v>
      </c>
      <c r="U1850" s="39">
        <v>6879</v>
      </c>
      <c r="V1850" s="39">
        <v>6124</v>
      </c>
      <c r="W1850" s="39">
        <v>5928</v>
      </c>
      <c r="X1850" s="39">
        <v>7627</v>
      </c>
      <c r="Y1850" s="39">
        <v>8347</v>
      </c>
      <c r="Z1850" s="39">
        <v>32991</v>
      </c>
      <c r="AA1850" s="39">
        <v>121034</v>
      </c>
      <c r="AB1850" s="39">
        <v>89977</v>
      </c>
      <c r="AC1850" s="39">
        <v>233</v>
      </c>
      <c r="AD1850" s="39">
        <v>266</v>
      </c>
      <c r="AE1850" s="39">
        <v>2900</v>
      </c>
      <c r="AF1850" s="39">
        <v>12885</v>
      </c>
      <c r="AG1850" s="39">
        <v>1674</v>
      </c>
      <c r="AH1850" s="39">
        <v>5103</v>
      </c>
      <c r="AI1850" s="39">
        <v>617</v>
      </c>
      <c r="AJ1850" s="39">
        <v>832</v>
      </c>
      <c r="AK1850" s="39">
        <v>934</v>
      </c>
      <c r="AL1850" s="39">
        <v>8210</v>
      </c>
      <c r="AM1850" s="39">
        <v>4669</v>
      </c>
      <c r="AN1850" s="39">
        <v>14562</v>
      </c>
      <c r="AO1850" s="39">
        <v>26835</v>
      </c>
      <c r="AP1850" s="39">
        <v>20546</v>
      </c>
      <c r="AQ1850" s="39">
        <v>318</v>
      </c>
      <c r="AR1850" s="39">
        <v>338</v>
      </c>
      <c r="AS1850" s="39">
        <v>3166</v>
      </c>
      <c r="AT1850" s="39">
        <v>5505</v>
      </c>
      <c r="AU1850" s="39">
        <v>206028</v>
      </c>
      <c r="AV1850" s="39">
        <v>283896</v>
      </c>
      <c r="AW1850" s="75" t="s">
        <v>19</v>
      </c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</row>
    <row r="1851" spans="1:61" ht="15.75">
      <c r="A1851" s="62"/>
      <c r="B1851" s="9">
        <v>2016</v>
      </c>
      <c r="C1851" s="39">
        <v>1799</v>
      </c>
      <c r="D1851" s="39">
        <v>5147</v>
      </c>
      <c r="E1851" s="39"/>
      <c r="F1851" s="39"/>
      <c r="G1851" s="39">
        <v>2080</v>
      </c>
      <c r="H1851" s="39">
        <v>4196</v>
      </c>
      <c r="I1851" s="39">
        <v>256</v>
      </c>
      <c r="J1851" s="39">
        <v>1166</v>
      </c>
      <c r="K1851" s="39">
        <v>906</v>
      </c>
      <c r="L1851" s="39">
        <v>5148</v>
      </c>
      <c r="M1851" s="39">
        <v>179</v>
      </c>
      <c r="N1851" s="39">
        <v>324</v>
      </c>
      <c r="O1851" s="39">
        <v>4271</v>
      </c>
      <c r="P1851" s="39">
        <v>5520</v>
      </c>
      <c r="Q1851" s="39">
        <v>6623</v>
      </c>
      <c r="R1851" s="39">
        <v>23908</v>
      </c>
      <c r="S1851" s="39">
        <v>2922</v>
      </c>
      <c r="T1851" s="39">
        <v>2259</v>
      </c>
      <c r="U1851" s="39">
        <v>7276</v>
      </c>
      <c r="V1851" s="39">
        <v>5545</v>
      </c>
      <c r="W1851" s="39">
        <v>8722</v>
      </c>
      <c r="X1851" s="39">
        <v>8657</v>
      </c>
      <c r="Y1851" s="39">
        <v>13613</v>
      </c>
      <c r="Z1851" s="39">
        <v>43979</v>
      </c>
      <c r="AA1851" s="39">
        <v>126805</v>
      </c>
      <c r="AB1851" s="39">
        <v>81457</v>
      </c>
      <c r="AC1851" s="39">
        <v>120</v>
      </c>
      <c r="AD1851" s="39">
        <v>104</v>
      </c>
      <c r="AE1851" s="39">
        <v>1708</v>
      </c>
      <c r="AF1851" s="39">
        <v>5888</v>
      </c>
      <c r="AG1851" s="39">
        <v>2487</v>
      </c>
      <c r="AH1851" s="39">
        <v>4731</v>
      </c>
      <c r="AI1851" s="39">
        <v>1723</v>
      </c>
      <c r="AJ1851" s="39">
        <v>1239</v>
      </c>
      <c r="AK1851" s="39">
        <v>594</v>
      </c>
      <c r="AL1851" s="39">
        <v>3181</v>
      </c>
      <c r="AM1851" s="39">
        <v>1221</v>
      </c>
      <c r="AN1851" s="39">
        <v>2514</v>
      </c>
      <c r="AO1851" s="39">
        <v>17062</v>
      </c>
      <c r="AP1851" s="39">
        <v>12791</v>
      </c>
      <c r="AQ1851" s="39">
        <v>848</v>
      </c>
      <c r="AR1851" s="39">
        <v>1508</v>
      </c>
      <c r="AS1851" s="39">
        <v>3231</v>
      </c>
      <c r="AT1851" s="39">
        <v>8544</v>
      </c>
      <c r="AU1851" s="39">
        <v>204446</v>
      </c>
      <c r="AV1851" s="39">
        <v>227806</v>
      </c>
      <c r="AW1851" s="75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</row>
    <row r="1852" spans="1:61" ht="15.75">
      <c r="A1852" s="62"/>
      <c r="B1852" s="9">
        <v>2017</v>
      </c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9"/>
      <c r="R1852" s="39"/>
      <c r="S1852" s="39"/>
      <c r="T1852" s="39"/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F1852" s="39"/>
      <c r="AG1852" s="39"/>
      <c r="AH1852" s="39"/>
      <c r="AI1852" s="39"/>
      <c r="AJ1852" s="39"/>
      <c r="AK1852" s="39"/>
      <c r="AL1852" s="39"/>
      <c r="AM1852" s="39"/>
      <c r="AN1852" s="39"/>
      <c r="AO1852" s="39"/>
      <c r="AP1852" s="39"/>
      <c r="AQ1852" s="39"/>
      <c r="AR1852" s="39"/>
      <c r="AS1852" s="39"/>
      <c r="AT1852" s="39"/>
      <c r="AU1852" s="39"/>
      <c r="AV1852" s="39"/>
      <c r="AW1852" s="75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</row>
    <row r="1853" spans="1:61" ht="15.75">
      <c r="A1853" s="62" t="s">
        <v>20</v>
      </c>
      <c r="B1853" s="9">
        <v>2015</v>
      </c>
      <c r="C1853" s="39">
        <v>20</v>
      </c>
      <c r="D1853" s="39">
        <v>19</v>
      </c>
      <c r="E1853" s="39">
        <v>52</v>
      </c>
      <c r="F1853" s="39">
        <v>81</v>
      </c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9">
        <v>4990</v>
      </c>
      <c r="R1853" s="39">
        <v>1872</v>
      </c>
      <c r="S1853" s="39"/>
      <c r="T1853" s="39"/>
      <c r="U1853" s="39"/>
      <c r="V1853" s="39"/>
      <c r="W1853" s="39"/>
      <c r="X1853" s="39"/>
      <c r="Y1853" s="39">
        <v>10</v>
      </c>
      <c r="Z1853" s="39">
        <v>13</v>
      </c>
      <c r="AA1853" s="39">
        <v>1</v>
      </c>
      <c r="AB1853" s="39">
        <v>4</v>
      </c>
      <c r="AC1853" s="39"/>
      <c r="AD1853" s="39"/>
      <c r="AE1853" s="39">
        <v>11</v>
      </c>
      <c r="AF1853" s="39">
        <v>9</v>
      </c>
      <c r="AG1853" s="39">
        <v>72</v>
      </c>
      <c r="AH1853" s="39">
        <v>80</v>
      </c>
      <c r="AI1853" s="39"/>
      <c r="AJ1853" s="39"/>
      <c r="AK1853" s="39"/>
      <c r="AL1853" s="39"/>
      <c r="AM1853" s="39"/>
      <c r="AN1853" s="39"/>
      <c r="AO1853" s="39"/>
      <c r="AP1853" s="39"/>
      <c r="AQ1853" s="39"/>
      <c r="AR1853" s="39"/>
      <c r="AS1853" s="39"/>
      <c r="AT1853" s="39"/>
      <c r="AU1853" s="39">
        <v>5156</v>
      </c>
      <c r="AV1853" s="39">
        <v>2078</v>
      </c>
      <c r="AW1853" s="75" t="s">
        <v>21</v>
      </c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</row>
    <row r="1854" spans="1:61" ht="15.75">
      <c r="A1854" s="62"/>
      <c r="B1854" s="9">
        <v>2016</v>
      </c>
      <c r="C1854" s="39">
        <v>24</v>
      </c>
      <c r="D1854" s="39">
        <v>6</v>
      </c>
      <c r="E1854" s="39">
        <v>28</v>
      </c>
      <c r="F1854" s="39">
        <v>77</v>
      </c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9">
        <v>4999</v>
      </c>
      <c r="R1854" s="39">
        <v>1991</v>
      </c>
      <c r="S1854" s="39"/>
      <c r="T1854" s="39"/>
      <c r="U1854" s="39"/>
      <c r="V1854" s="39"/>
      <c r="W1854" s="39"/>
      <c r="X1854" s="39"/>
      <c r="Y1854" s="39">
        <v>17</v>
      </c>
      <c r="Z1854" s="39">
        <v>3</v>
      </c>
      <c r="AA1854" s="39">
        <v>27</v>
      </c>
      <c r="AB1854" s="39">
        <v>3</v>
      </c>
      <c r="AC1854" s="39"/>
      <c r="AD1854" s="39"/>
      <c r="AE1854" s="39">
        <v>61</v>
      </c>
      <c r="AF1854" s="39">
        <v>26</v>
      </c>
      <c r="AG1854" s="39">
        <v>66</v>
      </c>
      <c r="AH1854" s="39">
        <v>10</v>
      </c>
      <c r="AI1854" s="39"/>
      <c r="AJ1854" s="39"/>
      <c r="AK1854" s="39"/>
      <c r="AL1854" s="39"/>
      <c r="AM1854" s="39"/>
      <c r="AN1854" s="39"/>
      <c r="AO1854" s="39"/>
      <c r="AP1854" s="39"/>
      <c r="AQ1854" s="39"/>
      <c r="AR1854" s="39"/>
      <c r="AS1854" s="39"/>
      <c r="AT1854" s="39"/>
      <c r="AU1854" s="39">
        <v>5222</v>
      </c>
      <c r="AV1854" s="39">
        <v>2116</v>
      </c>
      <c r="AW1854" s="75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</row>
    <row r="1855" spans="1:61" ht="15.75">
      <c r="A1855" s="62"/>
      <c r="B1855" s="9">
        <v>2017</v>
      </c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9"/>
      <c r="R1855" s="39"/>
      <c r="S1855" s="39"/>
      <c r="T1855" s="39"/>
      <c r="U1855" s="39"/>
      <c r="V1855" s="39"/>
      <c r="W1855" s="39"/>
      <c r="X1855" s="39"/>
      <c r="Y1855" s="39"/>
      <c r="Z1855" s="39"/>
      <c r="AA1855" s="39"/>
      <c r="AB1855" s="39"/>
      <c r="AC1855" s="39"/>
      <c r="AD1855" s="39"/>
      <c r="AE1855" s="39"/>
      <c r="AF1855" s="39"/>
      <c r="AG1855" s="39"/>
      <c r="AH1855" s="39"/>
      <c r="AI1855" s="39"/>
      <c r="AJ1855" s="39"/>
      <c r="AK1855" s="39"/>
      <c r="AL1855" s="39"/>
      <c r="AM1855" s="39"/>
      <c r="AN1855" s="39"/>
      <c r="AO1855" s="39"/>
      <c r="AP1855" s="39"/>
      <c r="AQ1855" s="39"/>
      <c r="AR1855" s="39"/>
      <c r="AS1855" s="39"/>
      <c r="AT1855" s="39"/>
      <c r="AU1855" s="39"/>
      <c r="AV1855" s="39"/>
      <c r="AW1855" s="75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</row>
    <row r="1856" spans="1:61" ht="15.75">
      <c r="A1856" s="62" t="s">
        <v>22</v>
      </c>
      <c r="B1856" s="9">
        <v>2015</v>
      </c>
      <c r="C1856" s="39">
        <v>62.335999999999999</v>
      </c>
      <c r="D1856" s="39">
        <v>90.139715469999999</v>
      </c>
      <c r="E1856" s="39">
        <v>3117.3919999999998</v>
      </c>
      <c r="F1856" s="39">
        <v>8362.6146636199992</v>
      </c>
      <c r="G1856" s="39">
        <v>17.253</v>
      </c>
      <c r="H1856" s="39">
        <v>53.136295309999994</v>
      </c>
      <c r="I1856" s="39"/>
      <c r="J1856" s="39"/>
      <c r="K1856" s="39">
        <v>3447.29</v>
      </c>
      <c r="L1856" s="39">
        <v>1343.7653219199999</v>
      </c>
      <c r="M1856" s="39"/>
      <c r="N1856" s="39"/>
      <c r="O1856" s="39"/>
      <c r="P1856" s="39"/>
      <c r="Q1856" s="39">
        <v>351.41699999999997</v>
      </c>
      <c r="R1856" s="39">
        <v>751.16720945000009</v>
      </c>
      <c r="S1856" s="39"/>
      <c r="T1856" s="39"/>
      <c r="U1856" s="39">
        <v>21.006</v>
      </c>
      <c r="V1856" s="39">
        <v>38.332864150000006</v>
      </c>
      <c r="W1856" s="39"/>
      <c r="X1856" s="39"/>
      <c r="Y1856" s="39"/>
      <c r="Z1856" s="39"/>
      <c r="AA1856" s="39">
        <v>4.4660000000000002</v>
      </c>
      <c r="AB1856" s="39">
        <v>14.81738097</v>
      </c>
      <c r="AC1856" s="39"/>
      <c r="AD1856" s="39"/>
      <c r="AE1856" s="39">
        <v>517.01400000000001</v>
      </c>
      <c r="AF1856" s="39">
        <v>1352.4354902099997</v>
      </c>
      <c r="AG1856" s="39">
        <v>327.90300000000002</v>
      </c>
      <c r="AH1856" s="39">
        <v>990.13347243999976</v>
      </c>
      <c r="AI1856" s="39">
        <v>11.521000000000001</v>
      </c>
      <c r="AJ1856" s="39">
        <v>18.594536659999999</v>
      </c>
      <c r="AK1856" s="39">
        <v>59296.777000000002</v>
      </c>
      <c r="AL1856" s="39">
        <v>34494.592701870017</v>
      </c>
      <c r="AM1856" s="39">
        <v>673.61199999999997</v>
      </c>
      <c r="AN1856" s="39">
        <v>470.77437372000003</v>
      </c>
      <c r="AO1856" s="39">
        <v>25586.508000000002</v>
      </c>
      <c r="AP1856" s="39">
        <v>50155.436849140009</v>
      </c>
      <c r="AQ1856" s="39">
        <v>1481.636</v>
      </c>
      <c r="AR1856" s="39">
        <v>3099.8480494099999</v>
      </c>
      <c r="AS1856" s="39"/>
      <c r="AT1856" s="39"/>
      <c r="AU1856" s="39">
        <v>94916.130999999994</v>
      </c>
      <c r="AV1856" s="39">
        <v>101235.78892434003</v>
      </c>
      <c r="AW1856" s="75" t="s">
        <v>23</v>
      </c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</row>
    <row r="1857" spans="1:61" ht="15.75">
      <c r="A1857" s="62"/>
      <c r="B1857" s="9">
        <v>2016</v>
      </c>
      <c r="C1857" s="39">
        <v>87.22</v>
      </c>
      <c r="D1857" s="39">
        <v>95.132176169999994</v>
      </c>
      <c r="E1857" s="39">
        <v>3610.68</v>
      </c>
      <c r="F1857" s="39">
        <v>7236.0298403900006</v>
      </c>
      <c r="G1857" s="39">
        <v>22.478000000000002</v>
      </c>
      <c r="H1857" s="39">
        <v>77.704562980000006</v>
      </c>
      <c r="I1857" s="39"/>
      <c r="J1857" s="39"/>
      <c r="K1857" s="39">
        <v>813.99</v>
      </c>
      <c r="L1857" s="39">
        <v>1000.93302546</v>
      </c>
      <c r="M1857" s="39"/>
      <c r="N1857" s="39"/>
      <c r="O1857" s="39"/>
      <c r="P1857" s="39"/>
      <c r="Q1857" s="39">
        <v>329.75700000000001</v>
      </c>
      <c r="R1857" s="39">
        <v>653.11599114000001</v>
      </c>
      <c r="S1857" s="39">
        <v>26.454000000000001</v>
      </c>
      <c r="T1857" s="39">
        <v>46.99427</v>
      </c>
      <c r="U1857" s="39"/>
      <c r="V1857" s="39"/>
      <c r="W1857" s="39">
        <v>15.12</v>
      </c>
      <c r="X1857" s="39">
        <v>32.770277209999996</v>
      </c>
      <c r="Y1857" s="39"/>
      <c r="Z1857" s="39"/>
      <c r="AA1857" s="39">
        <v>38.988999999999997</v>
      </c>
      <c r="AB1857" s="39">
        <v>131.51835219</v>
      </c>
      <c r="AC1857" s="39"/>
      <c r="AD1857" s="39"/>
      <c r="AE1857" s="39">
        <v>408.39499999999998</v>
      </c>
      <c r="AF1857" s="39">
        <v>1029.5675596599999</v>
      </c>
      <c r="AG1857" s="39">
        <v>330.82799999999997</v>
      </c>
      <c r="AH1857" s="39">
        <v>933.75524819000009</v>
      </c>
      <c r="AI1857" s="39">
        <v>1.2</v>
      </c>
      <c r="AJ1857" s="39">
        <v>3.3581280000000002</v>
      </c>
      <c r="AK1857" s="39">
        <v>29228.847000000002</v>
      </c>
      <c r="AL1857" s="39">
        <v>14550.573684789999</v>
      </c>
      <c r="AM1857" s="39">
        <v>725.32399999999996</v>
      </c>
      <c r="AN1857" s="39">
        <v>547.57137872999999</v>
      </c>
      <c r="AO1857" s="39">
        <v>31236.621999999999</v>
      </c>
      <c r="AP1857" s="39">
        <v>48524.796855829998</v>
      </c>
      <c r="AQ1857" s="39">
        <v>1225.9059999999999</v>
      </c>
      <c r="AR1857" s="39">
        <v>2432.4425145099999</v>
      </c>
      <c r="AS1857" s="39"/>
      <c r="AT1857" s="39"/>
      <c r="AU1857" s="39">
        <v>68101.81</v>
      </c>
      <c r="AV1857" s="39">
        <v>77296.263865249988</v>
      </c>
      <c r="AW1857" s="75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</row>
    <row r="1858" spans="1:61" ht="15.75">
      <c r="A1858" s="62"/>
      <c r="B1858" s="9">
        <v>2017</v>
      </c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9"/>
      <c r="R1858" s="39"/>
      <c r="S1858" s="39"/>
      <c r="T1858" s="39"/>
      <c r="U1858" s="39"/>
      <c r="V1858" s="39"/>
      <c r="W1858" s="39"/>
      <c r="X1858" s="39"/>
      <c r="Y1858" s="39"/>
      <c r="Z1858" s="39"/>
      <c r="AA1858" s="39"/>
      <c r="AB1858" s="39"/>
      <c r="AC1858" s="39"/>
      <c r="AD1858" s="39"/>
      <c r="AE1858" s="39"/>
      <c r="AF1858" s="39"/>
      <c r="AG1858" s="39"/>
      <c r="AH1858" s="39"/>
      <c r="AI1858" s="39"/>
      <c r="AJ1858" s="39"/>
      <c r="AK1858" s="39"/>
      <c r="AL1858" s="39"/>
      <c r="AM1858" s="39"/>
      <c r="AN1858" s="39"/>
      <c r="AO1858" s="39"/>
      <c r="AP1858" s="39"/>
      <c r="AQ1858" s="39"/>
      <c r="AR1858" s="39"/>
      <c r="AS1858" s="39"/>
      <c r="AT1858" s="39"/>
      <c r="AU1858" s="39"/>
      <c r="AV1858" s="39"/>
      <c r="AW1858" s="75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</row>
    <row r="1859" spans="1:61" ht="15.75">
      <c r="A1859" s="62" t="s">
        <v>24</v>
      </c>
      <c r="B1859" s="9">
        <v>2015</v>
      </c>
      <c r="C1859" s="39">
        <v>228.19619999999998</v>
      </c>
      <c r="D1859" s="39">
        <v>329.99807231</v>
      </c>
      <c r="E1859" s="39">
        <v>1655.80935</v>
      </c>
      <c r="F1859" s="39">
        <v>1521.81682041</v>
      </c>
      <c r="G1859" s="39">
        <v>0.6</v>
      </c>
      <c r="H1859" s="39">
        <v>4.3036696999999995</v>
      </c>
      <c r="I1859" s="39">
        <v>44.4</v>
      </c>
      <c r="J1859" s="39">
        <v>42.022690560000001</v>
      </c>
      <c r="K1859" s="39"/>
      <c r="L1859" s="39"/>
      <c r="M1859" s="39"/>
      <c r="N1859" s="39"/>
      <c r="O1859" s="39"/>
      <c r="P1859" s="39"/>
      <c r="Q1859" s="39">
        <v>23.03</v>
      </c>
      <c r="R1859" s="39">
        <v>22.868167</v>
      </c>
      <c r="S1859" s="39"/>
      <c r="T1859" s="39"/>
      <c r="U1859" s="39"/>
      <c r="V1859" s="39"/>
      <c r="W1859" s="39"/>
      <c r="X1859" s="39"/>
      <c r="Y1859" s="39"/>
      <c r="Z1859" s="39"/>
      <c r="AA1859" s="39"/>
      <c r="AB1859" s="39"/>
      <c r="AC1859" s="39"/>
      <c r="AD1859" s="39"/>
      <c r="AE1859" s="39">
        <v>8.9420000000000002</v>
      </c>
      <c r="AF1859" s="39">
        <v>8.9841733000000001</v>
      </c>
      <c r="AG1859" s="39">
        <v>7.76</v>
      </c>
      <c r="AH1859" s="39">
        <v>11.163654380000001</v>
      </c>
      <c r="AI1859" s="39">
        <v>1.8120000000000001</v>
      </c>
      <c r="AJ1859" s="39">
        <v>5.3502686000000006</v>
      </c>
      <c r="AK1859" s="39">
        <v>153.07900000000001</v>
      </c>
      <c r="AL1859" s="39">
        <v>103.15368085</v>
      </c>
      <c r="AM1859" s="39">
        <v>40</v>
      </c>
      <c r="AN1859" s="39">
        <v>19.456859999999999</v>
      </c>
      <c r="AO1859" s="39">
        <v>932.78399999999999</v>
      </c>
      <c r="AP1859" s="39">
        <v>1945.98899618</v>
      </c>
      <c r="AQ1859" s="39">
        <v>792.50400000000002</v>
      </c>
      <c r="AR1859" s="39">
        <v>1085.3729105899999</v>
      </c>
      <c r="AS1859" s="39"/>
      <c r="AT1859" s="39"/>
      <c r="AU1859" s="39">
        <v>3888.9165499999999</v>
      </c>
      <c r="AV1859" s="39">
        <v>5100.4799638799996</v>
      </c>
      <c r="AW1859" s="75" t="s">
        <v>25</v>
      </c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</row>
    <row r="1860" spans="1:61" ht="15.75">
      <c r="A1860" s="62"/>
      <c r="B1860" s="9">
        <v>2016</v>
      </c>
      <c r="C1860" s="39">
        <v>158.762</v>
      </c>
      <c r="D1860" s="39">
        <v>237.73116640000001</v>
      </c>
      <c r="E1860" s="39">
        <v>1997.8789999999999</v>
      </c>
      <c r="F1860" s="39">
        <v>1525.1305797</v>
      </c>
      <c r="G1860" s="39">
        <v>0.84</v>
      </c>
      <c r="H1860" s="39">
        <v>6.5952340999999999</v>
      </c>
      <c r="I1860" s="39">
        <v>29.004000000000001</v>
      </c>
      <c r="J1860" s="39">
        <v>70.1795367</v>
      </c>
      <c r="K1860" s="39"/>
      <c r="L1860" s="39"/>
      <c r="M1860" s="39"/>
      <c r="N1860" s="39"/>
      <c r="O1860" s="39"/>
      <c r="P1860" s="39"/>
      <c r="Q1860" s="39">
        <v>12.94</v>
      </c>
      <c r="R1860" s="39">
        <v>21.387584400000001</v>
      </c>
      <c r="S1860" s="39">
        <v>0.01</v>
      </c>
      <c r="T1860" s="39">
        <v>1.8209099999999999E-2</v>
      </c>
      <c r="U1860" s="39">
        <v>87.424999999999997</v>
      </c>
      <c r="V1860" s="39">
        <v>75.102045200000006</v>
      </c>
      <c r="W1860" s="39"/>
      <c r="X1860" s="39"/>
      <c r="Y1860" s="39"/>
      <c r="Z1860" s="39"/>
      <c r="AA1860" s="39">
        <v>1.3440000000000001</v>
      </c>
      <c r="AB1860" s="39">
        <v>2.0859111000000001</v>
      </c>
      <c r="AC1860" s="39"/>
      <c r="AD1860" s="39"/>
      <c r="AE1860" s="39">
        <v>240.09899999999999</v>
      </c>
      <c r="AF1860" s="39">
        <v>309.2163438</v>
      </c>
      <c r="AG1860" s="39">
        <v>6.3079999999999998</v>
      </c>
      <c r="AH1860" s="39">
        <v>7.4884082000000012</v>
      </c>
      <c r="AI1860" s="39">
        <v>38.954000000000001</v>
      </c>
      <c r="AJ1860" s="39">
        <v>45.888797500000003</v>
      </c>
      <c r="AK1860" s="39">
        <v>27.975000000000001</v>
      </c>
      <c r="AL1860" s="39">
        <v>30.899923600000001</v>
      </c>
      <c r="AM1860" s="39">
        <v>10</v>
      </c>
      <c r="AN1860" s="39">
        <v>10.7266887</v>
      </c>
      <c r="AO1860" s="39">
        <v>1023.398</v>
      </c>
      <c r="AP1860" s="39">
        <v>2006.7302892000002</v>
      </c>
      <c r="AQ1860" s="39">
        <v>697.947</v>
      </c>
      <c r="AR1860" s="39">
        <v>1139.1730896000001</v>
      </c>
      <c r="AS1860" s="39"/>
      <c r="AT1860" s="39"/>
      <c r="AU1860" s="39">
        <v>4332.8850000000011</v>
      </c>
      <c r="AV1860" s="39">
        <v>5488.3538072999991</v>
      </c>
      <c r="AW1860" s="75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</row>
    <row r="1861" spans="1:61" ht="15.75">
      <c r="A1861" s="62"/>
      <c r="B1861" s="9">
        <v>2017</v>
      </c>
      <c r="C1861" s="39">
        <v>41</v>
      </c>
      <c r="D1861" s="39">
        <v>36.669361399999993</v>
      </c>
      <c r="E1861" s="39">
        <v>2602.319</v>
      </c>
      <c r="F1861" s="39">
        <v>1749.1165979199993</v>
      </c>
      <c r="G1861" s="39">
        <v>5.6760000000000002</v>
      </c>
      <c r="H1861" s="39">
        <v>12.42046948</v>
      </c>
      <c r="I1861" s="39">
        <v>137.256</v>
      </c>
      <c r="J1861" s="39">
        <v>188.21429663999999</v>
      </c>
      <c r="K1861" s="39"/>
      <c r="L1861" s="39"/>
      <c r="M1861" s="39"/>
      <c r="N1861" s="39"/>
      <c r="O1861" s="39"/>
      <c r="P1861" s="39"/>
      <c r="Q1861" s="39">
        <v>4.181</v>
      </c>
      <c r="R1861" s="39">
        <v>8.3108562300000006</v>
      </c>
      <c r="S1861" s="39">
        <v>4.2</v>
      </c>
      <c r="T1861" s="39">
        <v>6.3708864900000002</v>
      </c>
      <c r="U1861" s="39">
        <v>75.010000000000005</v>
      </c>
      <c r="V1861" s="39">
        <v>77.786438759999996</v>
      </c>
      <c r="W1861" s="39">
        <v>25.2</v>
      </c>
      <c r="X1861" s="39">
        <v>43.5479202</v>
      </c>
      <c r="Y1861" s="39"/>
      <c r="Z1861" s="39"/>
      <c r="AA1861" s="39">
        <v>14.5</v>
      </c>
      <c r="AB1861" s="39">
        <v>20.880833519999999</v>
      </c>
      <c r="AC1861" s="39"/>
      <c r="AD1861" s="39"/>
      <c r="AE1861" s="39">
        <v>389.11700000000002</v>
      </c>
      <c r="AF1861" s="39">
        <v>384.80781803999992</v>
      </c>
      <c r="AG1861" s="39">
        <v>31.491</v>
      </c>
      <c r="AH1861" s="39">
        <v>29.438595359999997</v>
      </c>
      <c r="AI1861" s="39">
        <v>25.864000000000001</v>
      </c>
      <c r="AJ1861" s="39">
        <v>11.30832193</v>
      </c>
      <c r="AK1861" s="39">
        <v>4</v>
      </c>
      <c r="AL1861" s="39">
        <v>3.2444884300000001</v>
      </c>
      <c r="AM1861" s="39"/>
      <c r="AN1861" s="39"/>
      <c r="AO1861" s="39">
        <v>2676.3939999999998</v>
      </c>
      <c r="AP1861" s="39">
        <v>4315.2697342000001</v>
      </c>
      <c r="AQ1861" s="39">
        <v>1291.097</v>
      </c>
      <c r="AR1861" s="39">
        <v>1705.4327336000001</v>
      </c>
      <c r="AS1861" s="39"/>
      <c r="AT1861" s="39"/>
      <c r="AU1861" s="39">
        <v>7327.3050000000003</v>
      </c>
      <c r="AV1861" s="39">
        <v>8592.8193522000001</v>
      </c>
      <c r="AW1861" s="75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</row>
    <row r="1862" spans="1:61" ht="15.75">
      <c r="A1862" s="62" t="s">
        <v>26</v>
      </c>
      <c r="B1862" s="9">
        <v>2015</v>
      </c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9"/>
      <c r="R1862" s="39"/>
      <c r="S1862" s="39"/>
      <c r="T1862" s="39"/>
      <c r="U1862" s="39"/>
      <c r="V1862" s="39"/>
      <c r="W1862" s="39"/>
      <c r="X1862" s="39"/>
      <c r="Y1862" s="39"/>
      <c r="Z1862" s="39"/>
      <c r="AA1862" s="39"/>
      <c r="AB1862" s="39"/>
      <c r="AC1862" s="39"/>
      <c r="AD1862" s="39"/>
      <c r="AE1862" s="39"/>
      <c r="AF1862" s="39"/>
      <c r="AG1862" s="39"/>
      <c r="AH1862" s="39"/>
      <c r="AI1862" s="39"/>
      <c r="AJ1862" s="39"/>
      <c r="AK1862" s="39"/>
      <c r="AL1862" s="39"/>
      <c r="AM1862" s="39"/>
      <c r="AN1862" s="39"/>
      <c r="AO1862" s="39"/>
      <c r="AP1862" s="39"/>
      <c r="AQ1862" s="39"/>
      <c r="AR1862" s="39"/>
      <c r="AS1862" s="39"/>
      <c r="AT1862" s="39"/>
      <c r="AU1862" s="39">
        <v>0</v>
      </c>
      <c r="AV1862" s="39">
        <v>0</v>
      </c>
      <c r="AW1862" s="75" t="s">
        <v>27</v>
      </c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</row>
    <row r="1863" spans="1:61" ht="15.75">
      <c r="A1863" s="62"/>
      <c r="B1863" s="9">
        <v>2016</v>
      </c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9"/>
      <c r="R1863" s="39"/>
      <c r="S1863" s="39"/>
      <c r="T1863" s="39"/>
      <c r="U1863" s="39"/>
      <c r="V1863" s="39"/>
      <c r="W1863" s="39"/>
      <c r="X1863" s="39"/>
      <c r="Y1863" s="39"/>
      <c r="Z1863" s="39"/>
      <c r="AA1863" s="39"/>
      <c r="AB1863" s="39"/>
      <c r="AC1863" s="39"/>
      <c r="AD1863" s="39"/>
      <c r="AE1863" s="39"/>
      <c r="AF1863" s="39"/>
      <c r="AG1863" s="39"/>
      <c r="AH1863" s="39"/>
      <c r="AI1863" s="39"/>
      <c r="AJ1863" s="39"/>
      <c r="AK1863" s="39"/>
      <c r="AL1863" s="39"/>
      <c r="AM1863" s="39"/>
      <c r="AN1863" s="39"/>
      <c r="AO1863" s="39"/>
      <c r="AP1863" s="39"/>
      <c r="AQ1863" s="39"/>
      <c r="AR1863" s="39"/>
      <c r="AS1863" s="39"/>
      <c r="AT1863" s="39"/>
      <c r="AU1863" s="39">
        <v>0</v>
      </c>
      <c r="AV1863" s="39">
        <v>0</v>
      </c>
      <c r="AW1863" s="75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</row>
    <row r="1864" spans="1:61" ht="15.75">
      <c r="A1864" s="62"/>
      <c r="B1864" s="9">
        <v>2017</v>
      </c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9"/>
      <c r="R1864" s="39"/>
      <c r="S1864" s="39"/>
      <c r="T1864" s="39"/>
      <c r="U1864" s="39"/>
      <c r="V1864" s="39"/>
      <c r="W1864" s="39"/>
      <c r="X1864" s="39"/>
      <c r="Y1864" s="39"/>
      <c r="Z1864" s="39"/>
      <c r="AA1864" s="39"/>
      <c r="AB1864" s="39"/>
      <c r="AC1864" s="39"/>
      <c r="AD1864" s="39"/>
      <c r="AE1864" s="39"/>
      <c r="AF1864" s="39"/>
      <c r="AG1864" s="39"/>
      <c r="AH1864" s="39"/>
      <c r="AI1864" s="39"/>
      <c r="AJ1864" s="39"/>
      <c r="AK1864" s="39"/>
      <c r="AL1864" s="39"/>
      <c r="AM1864" s="39"/>
      <c r="AN1864" s="39"/>
      <c r="AO1864" s="39"/>
      <c r="AP1864" s="39"/>
      <c r="AQ1864" s="39"/>
      <c r="AR1864" s="39"/>
      <c r="AS1864" s="39"/>
      <c r="AT1864" s="39"/>
      <c r="AU1864" s="39"/>
      <c r="AV1864" s="39"/>
      <c r="AW1864" s="75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</row>
    <row r="1865" spans="1:61" ht="15.75">
      <c r="A1865" s="62" t="s">
        <v>136</v>
      </c>
      <c r="B1865" s="9">
        <v>2015</v>
      </c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9"/>
      <c r="R1865" s="39"/>
      <c r="S1865" s="39"/>
      <c r="T1865" s="39"/>
      <c r="U1865" s="39"/>
      <c r="V1865" s="39"/>
      <c r="W1865" s="39"/>
      <c r="X1865" s="39"/>
      <c r="Y1865" s="39"/>
      <c r="Z1865" s="39"/>
      <c r="AA1865" s="39"/>
      <c r="AB1865" s="39"/>
      <c r="AC1865" s="39"/>
      <c r="AD1865" s="39"/>
      <c r="AE1865" s="39"/>
      <c r="AF1865" s="39"/>
      <c r="AG1865" s="39"/>
      <c r="AH1865" s="39"/>
      <c r="AI1865" s="39"/>
      <c r="AJ1865" s="39"/>
      <c r="AK1865" s="39"/>
      <c r="AL1865" s="39"/>
      <c r="AM1865" s="39"/>
      <c r="AN1865" s="39"/>
      <c r="AO1865" s="39"/>
      <c r="AP1865" s="39"/>
      <c r="AQ1865" s="39"/>
      <c r="AR1865" s="39"/>
      <c r="AS1865" s="39"/>
      <c r="AT1865" s="39"/>
      <c r="AU1865" s="39">
        <v>0</v>
      </c>
      <c r="AV1865" s="39">
        <v>0</v>
      </c>
      <c r="AW1865" s="75" t="s">
        <v>110</v>
      </c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</row>
    <row r="1866" spans="1:61" ht="15.75">
      <c r="A1866" s="62"/>
      <c r="B1866" s="9">
        <v>2016</v>
      </c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9"/>
      <c r="R1866" s="39"/>
      <c r="S1866" s="39"/>
      <c r="T1866" s="39"/>
      <c r="U1866" s="39"/>
      <c r="V1866" s="39"/>
      <c r="W1866" s="39"/>
      <c r="X1866" s="39"/>
      <c r="Y1866" s="39"/>
      <c r="Z1866" s="39"/>
      <c r="AA1866" s="39"/>
      <c r="AB1866" s="39"/>
      <c r="AC1866" s="39"/>
      <c r="AD1866" s="39"/>
      <c r="AE1866" s="39"/>
      <c r="AF1866" s="39"/>
      <c r="AG1866" s="39"/>
      <c r="AH1866" s="39"/>
      <c r="AI1866" s="39"/>
      <c r="AJ1866" s="39"/>
      <c r="AK1866" s="39"/>
      <c r="AL1866" s="39"/>
      <c r="AM1866" s="39"/>
      <c r="AN1866" s="39"/>
      <c r="AO1866" s="39"/>
      <c r="AP1866" s="39"/>
      <c r="AQ1866" s="39"/>
      <c r="AR1866" s="39"/>
      <c r="AS1866" s="39"/>
      <c r="AT1866" s="39"/>
      <c r="AU1866" s="39">
        <v>0</v>
      </c>
      <c r="AV1866" s="39">
        <v>0</v>
      </c>
      <c r="AW1866" s="75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</row>
    <row r="1867" spans="1:61" ht="15.75">
      <c r="A1867" s="62"/>
      <c r="B1867" s="9">
        <v>2017</v>
      </c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9"/>
      <c r="R1867" s="39"/>
      <c r="S1867" s="39"/>
      <c r="T1867" s="39"/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39"/>
      <c r="AE1867" s="39"/>
      <c r="AF1867" s="39"/>
      <c r="AG1867" s="39"/>
      <c r="AH1867" s="39"/>
      <c r="AI1867" s="39"/>
      <c r="AJ1867" s="39"/>
      <c r="AK1867" s="39"/>
      <c r="AL1867" s="39"/>
      <c r="AM1867" s="39"/>
      <c r="AN1867" s="39"/>
      <c r="AO1867" s="39"/>
      <c r="AP1867" s="39"/>
      <c r="AQ1867" s="39"/>
      <c r="AR1867" s="39"/>
      <c r="AS1867" s="39"/>
      <c r="AT1867" s="39"/>
      <c r="AU1867" s="39"/>
      <c r="AV1867" s="39"/>
      <c r="AW1867" s="75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</row>
    <row r="1868" spans="1:61" ht="15.75">
      <c r="A1868" s="62" t="s">
        <v>30</v>
      </c>
      <c r="B1868" s="9">
        <v>2015</v>
      </c>
      <c r="C1868" s="39">
        <v>14823</v>
      </c>
      <c r="D1868" s="39">
        <v>14954</v>
      </c>
      <c r="E1868" s="39">
        <v>21466</v>
      </c>
      <c r="F1868" s="39">
        <v>32960</v>
      </c>
      <c r="G1868" s="39">
        <v>19954</v>
      </c>
      <c r="H1868" s="39">
        <v>12335</v>
      </c>
      <c r="I1868" s="39"/>
      <c r="J1868" s="39"/>
      <c r="K1868" s="39">
        <v>252</v>
      </c>
      <c r="L1868" s="39">
        <v>356</v>
      </c>
      <c r="M1868" s="39">
        <v>0</v>
      </c>
      <c r="N1868" s="39">
        <v>0</v>
      </c>
      <c r="O1868" s="39">
        <v>2128</v>
      </c>
      <c r="P1868" s="39">
        <v>1911</v>
      </c>
      <c r="Q1868" s="39"/>
      <c r="R1868" s="39"/>
      <c r="S1868" s="39">
        <v>795</v>
      </c>
      <c r="T1868" s="39">
        <v>633</v>
      </c>
      <c r="U1868" s="39">
        <v>246</v>
      </c>
      <c r="V1868" s="39">
        <v>190</v>
      </c>
      <c r="W1868" s="39">
        <v>7218</v>
      </c>
      <c r="X1868" s="39">
        <v>5971</v>
      </c>
      <c r="Y1868" s="39">
        <v>8487</v>
      </c>
      <c r="Z1868" s="39">
        <v>4419</v>
      </c>
      <c r="AA1868" s="39">
        <v>2304</v>
      </c>
      <c r="AB1868" s="39">
        <v>2396</v>
      </c>
      <c r="AC1868" s="39">
        <v>151</v>
      </c>
      <c r="AD1868" s="39">
        <v>115</v>
      </c>
      <c r="AE1868" s="39">
        <v>8836</v>
      </c>
      <c r="AF1868" s="39">
        <v>13966</v>
      </c>
      <c r="AG1868" s="39">
        <v>32371</v>
      </c>
      <c r="AH1868" s="39">
        <v>25782</v>
      </c>
      <c r="AI1868" s="39">
        <v>4052</v>
      </c>
      <c r="AJ1868" s="39">
        <v>6601</v>
      </c>
      <c r="AK1868" s="39"/>
      <c r="AL1868" s="39"/>
      <c r="AM1868" s="39">
        <v>4043</v>
      </c>
      <c r="AN1868" s="39">
        <v>4378</v>
      </c>
      <c r="AO1868" s="39">
        <v>161</v>
      </c>
      <c r="AP1868" s="39">
        <v>212</v>
      </c>
      <c r="AQ1868" s="39">
        <v>2152</v>
      </c>
      <c r="AR1868" s="39">
        <v>2260</v>
      </c>
      <c r="AS1868" s="39">
        <v>39525</v>
      </c>
      <c r="AT1868" s="39">
        <v>22451</v>
      </c>
      <c r="AU1868" s="39">
        <v>168964</v>
      </c>
      <c r="AV1868" s="39">
        <v>151890</v>
      </c>
      <c r="AW1868" s="75" t="s">
        <v>31</v>
      </c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</row>
    <row r="1869" spans="1:61" ht="15.75">
      <c r="A1869" s="62"/>
      <c r="B1869" s="9">
        <v>2016</v>
      </c>
      <c r="C1869" s="39">
        <v>16408</v>
      </c>
      <c r="D1869" s="39">
        <v>16704</v>
      </c>
      <c r="E1869" s="39">
        <v>27878</v>
      </c>
      <c r="F1869" s="39">
        <v>38778</v>
      </c>
      <c r="G1869" s="39">
        <v>26155</v>
      </c>
      <c r="H1869" s="39">
        <v>13798</v>
      </c>
      <c r="I1869" s="39"/>
      <c r="J1869" s="39"/>
      <c r="K1869" s="39">
        <v>252</v>
      </c>
      <c r="L1869" s="39">
        <v>357</v>
      </c>
      <c r="M1869" s="39">
        <v>50</v>
      </c>
      <c r="N1869" s="39">
        <v>71</v>
      </c>
      <c r="O1869" s="39">
        <v>3611</v>
      </c>
      <c r="P1869" s="39">
        <v>2500</v>
      </c>
      <c r="Q1869" s="39"/>
      <c r="R1869" s="39"/>
      <c r="S1869" s="39">
        <v>1787</v>
      </c>
      <c r="T1869" s="39">
        <v>927</v>
      </c>
      <c r="U1869" s="39">
        <v>268</v>
      </c>
      <c r="V1869" s="39">
        <v>211</v>
      </c>
      <c r="W1869" s="39">
        <v>7670</v>
      </c>
      <c r="X1869" s="39">
        <v>4723</v>
      </c>
      <c r="Y1869" s="39">
        <v>7146</v>
      </c>
      <c r="Z1869" s="39">
        <v>3327</v>
      </c>
      <c r="AA1869" s="39">
        <v>2673</v>
      </c>
      <c r="AB1869" s="39">
        <v>2533</v>
      </c>
      <c r="AC1869" s="39">
        <v>225</v>
      </c>
      <c r="AD1869" s="39">
        <v>163</v>
      </c>
      <c r="AE1869" s="39">
        <v>15139</v>
      </c>
      <c r="AF1869" s="39">
        <v>15760</v>
      </c>
      <c r="AG1869" s="39">
        <v>39962</v>
      </c>
      <c r="AH1869" s="39">
        <v>27778</v>
      </c>
      <c r="AI1869" s="39">
        <v>5232</v>
      </c>
      <c r="AJ1869" s="39">
        <v>8898</v>
      </c>
      <c r="AK1869" s="39"/>
      <c r="AL1869" s="39"/>
      <c r="AM1869" s="39">
        <v>1692</v>
      </c>
      <c r="AN1869" s="39">
        <v>2350</v>
      </c>
      <c r="AO1869" s="39">
        <v>772</v>
      </c>
      <c r="AP1869" s="39">
        <v>1613</v>
      </c>
      <c r="AQ1869" s="39">
        <v>1347</v>
      </c>
      <c r="AR1869" s="39">
        <v>1338</v>
      </c>
      <c r="AS1869" s="39">
        <v>24775</v>
      </c>
      <c r="AT1869" s="39">
        <v>14175</v>
      </c>
      <c r="AU1869" s="39">
        <v>183042</v>
      </c>
      <c r="AV1869" s="39">
        <v>156004</v>
      </c>
      <c r="AW1869" s="75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</row>
    <row r="1870" spans="1:61" ht="15.75">
      <c r="A1870" s="62"/>
      <c r="B1870" s="9">
        <v>2017</v>
      </c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9"/>
      <c r="R1870" s="39"/>
      <c r="S1870" s="39"/>
      <c r="T1870" s="39"/>
      <c r="U1870" s="39"/>
      <c r="V1870" s="39"/>
      <c r="W1870" s="39"/>
      <c r="X1870" s="39"/>
      <c r="Y1870" s="39"/>
      <c r="Z1870" s="39"/>
      <c r="AA1870" s="39"/>
      <c r="AB1870" s="39"/>
      <c r="AC1870" s="39"/>
      <c r="AD1870" s="39"/>
      <c r="AE1870" s="39"/>
      <c r="AF1870" s="39"/>
      <c r="AG1870" s="39"/>
      <c r="AH1870" s="39"/>
      <c r="AI1870" s="39"/>
      <c r="AJ1870" s="39"/>
      <c r="AK1870" s="39"/>
      <c r="AL1870" s="39"/>
      <c r="AM1870" s="39"/>
      <c r="AN1870" s="39"/>
      <c r="AO1870" s="39"/>
      <c r="AP1870" s="39"/>
      <c r="AQ1870" s="39"/>
      <c r="AR1870" s="39"/>
      <c r="AS1870" s="39"/>
      <c r="AT1870" s="39"/>
      <c r="AU1870" s="39"/>
      <c r="AV1870" s="39"/>
      <c r="AW1870" s="75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</row>
    <row r="1871" spans="1:61" ht="15.75">
      <c r="A1871" s="62" t="s">
        <v>32</v>
      </c>
      <c r="B1871" s="9">
        <v>2015</v>
      </c>
      <c r="C1871" s="39">
        <v>26.93</v>
      </c>
      <c r="D1871" s="39">
        <v>24.24</v>
      </c>
      <c r="E1871" s="39">
        <v>5.05</v>
      </c>
      <c r="F1871" s="39">
        <v>4.59</v>
      </c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9">
        <v>592.79999999999995</v>
      </c>
      <c r="R1871" s="39">
        <v>486.1</v>
      </c>
      <c r="S1871" s="39"/>
      <c r="T1871" s="39"/>
      <c r="U1871" s="39"/>
      <c r="V1871" s="39"/>
      <c r="W1871" s="39"/>
      <c r="X1871" s="39"/>
      <c r="Y1871" s="39">
        <v>7.91</v>
      </c>
      <c r="Z1871" s="39">
        <v>7.04</v>
      </c>
      <c r="AA1871" s="39"/>
      <c r="AB1871" s="39"/>
      <c r="AC1871" s="39"/>
      <c r="AD1871" s="39"/>
      <c r="AE1871" s="39">
        <v>55.41</v>
      </c>
      <c r="AF1871" s="39">
        <v>50.42</v>
      </c>
      <c r="AG1871" s="39">
        <v>32.15</v>
      </c>
      <c r="AH1871" s="39">
        <v>28.93</v>
      </c>
      <c r="AI1871" s="39"/>
      <c r="AJ1871" s="39"/>
      <c r="AK1871" s="39"/>
      <c r="AL1871" s="39"/>
      <c r="AM1871" s="39">
        <v>394.3</v>
      </c>
      <c r="AN1871" s="39">
        <v>358.8</v>
      </c>
      <c r="AO1871" s="39"/>
      <c r="AP1871" s="39"/>
      <c r="AQ1871" s="39"/>
      <c r="AR1871" s="39"/>
      <c r="AS1871" s="39"/>
      <c r="AT1871" s="39"/>
      <c r="AU1871" s="39">
        <v>1114.55</v>
      </c>
      <c r="AV1871" s="39">
        <v>960.11999999999989</v>
      </c>
      <c r="AW1871" s="75" t="s">
        <v>33</v>
      </c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</row>
    <row r="1872" spans="1:61" ht="15.75">
      <c r="A1872" s="62"/>
      <c r="B1872" s="9">
        <v>2016</v>
      </c>
      <c r="C1872" s="39">
        <v>26207.394</v>
      </c>
      <c r="D1872" s="39">
        <v>24616.74986</v>
      </c>
      <c r="E1872" s="39">
        <v>535.40700000000004</v>
      </c>
      <c r="F1872" s="39">
        <v>289.55847299999999</v>
      </c>
      <c r="G1872" s="39">
        <v>9.0839999999999996</v>
      </c>
      <c r="H1872" s="39">
        <v>4.8236039999999996</v>
      </c>
      <c r="I1872" s="39"/>
      <c r="J1872" s="39"/>
      <c r="K1872" s="39"/>
      <c r="L1872" s="39"/>
      <c r="M1872" s="39"/>
      <c r="N1872" s="39"/>
      <c r="O1872" s="39"/>
      <c r="P1872" s="39"/>
      <c r="Q1872" s="39">
        <v>4838.3900000000003</v>
      </c>
      <c r="R1872" s="39">
        <v>1912.8731459999999</v>
      </c>
      <c r="S1872" s="39"/>
      <c r="T1872" s="39"/>
      <c r="U1872" s="39"/>
      <c r="V1872" s="39"/>
      <c r="W1872" s="39"/>
      <c r="X1872" s="39"/>
      <c r="Y1872" s="39">
        <v>260.01</v>
      </c>
      <c r="Z1872" s="39">
        <v>138.1329126</v>
      </c>
      <c r="AA1872" s="39">
        <v>0.25</v>
      </c>
      <c r="AB1872" s="39">
        <v>0.13281499999999999</v>
      </c>
      <c r="AC1872" s="39"/>
      <c r="AD1872" s="39"/>
      <c r="AE1872" s="39">
        <v>268.73899999999998</v>
      </c>
      <c r="AF1872" s="39">
        <v>243.86365398000001</v>
      </c>
      <c r="AG1872" s="39">
        <v>26.47</v>
      </c>
      <c r="AH1872" s="39">
        <v>14.06025</v>
      </c>
      <c r="AI1872" s="39"/>
      <c r="AJ1872" s="39"/>
      <c r="AK1872" s="39"/>
      <c r="AL1872" s="39"/>
      <c r="AM1872" s="39">
        <v>4583.3190000000004</v>
      </c>
      <c r="AN1872" s="39">
        <v>3296.3361399999999</v>
      </c>
      <c r="AO1872" s="39"/>
      <c r="AP1872" s="39"/>
      <c r="AQ1872" s="39"/>
      <c r="AR1872" s="39"/>
      <c r="AS1872" s="39"/>
      <c r="AT1872" s="39"/>
      <c r="AU1872" s="39">
        <v>36729.063000000002</v>
      </c>
      <c r="AV1872" s="39">
        <v>30516.53085458</v>
      </c>
      <c r="AW1872" s="75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</row>
    <row r="1873" spans="1:61" ht="15.75">
      <c r="A1873" s="62"/>
      <c r="B1873" s="9">
        <v>2017</v>
      </c>
      <c r="C1873" s="39">
        <v>5547.5</v>
      </c>
      <c r="D1873" s="39">
        <v>1719</v>
      </c>
      <c r="E1873" s="39">
        <v>200.3</v>
      </c>
      <c r="F1873" s="39">
        <v>1017</v>
      </c>
      <c r="G1873" s="39">
        <v>31</v>
      </c>
      <c r="H1873" s="39">
        <v>14</v>
      </c>
      <c r="I1873" s="39">
        <v>0</v>
      </c>
      <c r="J1873" s="39">
        <v>0</v>
      </c>
      <c r="K1873" s="39">
        <v>0</v>
      </c>
      <c r="L1873" s="39">
        <v>0</v>
      </c>
      <c r="M1873" s="39">
        <v>0</v>
      </c>
      <c r="N1873" s="39">
        <v>0</v>
      </c>
      <c r="O1873" s="39">
        <v>0</v>
      </c>
      <c r="P1873" s="39">
        <v>0</v>
      </c>
      <c r="Q1873" s="39">
        <v>11.92</v>
      </c>
      <c r="R1873" s="39">
        <v>31</v>
      </c>
      <c r="S1873" s="39">
        <v>0</v>
      </c>
      <c r="T1873" s="39">
        <v>0</v>
      </c>
      <c r="U1873" s="39">
        <v>0</v>
      </c>
      <c r="V1873" s="39">
        <v>0</v>
      </c>
      <c r="W1873" s="39">
        <v>0</v>
      </c>
      <c r="X1873" s="39">
        <v>0</v>
      </c>
      <c r="Y1873" s="39">
        <v>2485.8000000000002</v>
      </c>
      <c r="Z1873" s="39">
        <v>11533</v>
      </c>
      <c r="AA1873" s="39">
        <v>48</v>
      </c>
      <c r="AB1873" s="39">
        <v>15</v>
      </c>
      <c r="AC1873" s="39">
        <v>0</v>
      </c>
      <c r="AD1873" s="39">
        <v>0</v>
      </c>
      <c r="AE1873" s="39">
        <v>42.21</v>
      </c>
      <c r="AF1873" s="39">
        <v>164</v>
      </c>
      <c r="AG1873" s="39">
        <v>63</v>
      </c>
      <c r="AH1873" s="39">
        <v>15</v>
      </c>
      <c r="AI1873" s="39">
        <v>0</v>
      </c>
      <c r="AJ1873" s="39">
        <v>0</v>
      </c>
      <c r="AK1873" s="39">
        <v>0</v>
      </c>
      <c r="AL1873" s="39">
        <v>0</v>
      </c>
      <c r="AM1873" s="39">
        <v>248.6</v>
      </c>
      <c r="AN1873" s="39">
        <v>726</v>
      </c>
      <c r="AO1873" s="39">
        <v>0</v>
      </c>
      <c r="AP1873" s="39">
        <v>0</v>
      </c>
      <c r="AQ1873" s="39">
        <v>0</v>
      </c>
      <c r="AR1873" s="39">
        <v>0</v>
      </c>
      <c r="AS1873" s="39">
        <v>0</v>
      </c>
      <c r="AT1873" s="39">
        <v>0</v>
      </c>
      <c r="AU1873" s="39">
        <v>8678.33</v>
      </c>
      <c r="AV1873" s="39">
        <v>15234</v>
      </c>
      <c r="AW1873" s="75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</row>
    <row r="1874" spans="1:61" ht="15.75">
      <c r="A1874" s="62" t="s">
        <v>34</v>
      </c>
      <c r="B1874" s="9">
        <v>2015</v>
      </c>
      <c r="C1874" s="39">
        <v>29361.921999999999</v>
      </c>
      <c r="D1874" s="39">
        <v>28969.975759999998</v>
      </c>
      <c r="E1874" s="39">
        <v>1156</v>
      </c>
      <c r="F1874" s="39">
        <v>2051</v>
      </c>
      <c r="G1874" s="39">
        <v>133</v>
      </c>
      <c r="H1874" s="39">
        <v>239</v>
      </c>
      <c r="I1874" s="39">
        <v>16.600000000000001</v>
      </c>
      <c r="J1874" s="39">
        <v>18.86206</v>
      </c>
      <c r="K1874" s="39"/>
      <c r="L1874" s="39"/>
      <c r="M1874" s="39"/>
      <c r="N1874" s="39"/>
      <c r="O1874" s="39"/>
      <c r="P1874" s="39"/>
      <c r="Q1874" s="39">
        <v>9923</v>
      </c>
      <c r="R1874" s="39">
        <v>8117</v>
      </c>
      <c r="S1874" s="39">
        <v>22.06</v>
      </c>
      <c r="T1874" s="39">
        <v>34.19</v>
      </c>
      <c r="U1874" s="39"/>
      <c r="V1874" s="39"/>
      <c r="W1874" s="39"/>
      <c r="X1874" s="39"/>
      <c r="Y1874" s="39">
        <v>7478.86</v>
      </c>
      <c r="Z1874" s="39">
        <v>159.1183447684391</v>
      </c>
      <c r="AA1874" s="39">
        <v>35.9</v>
      </c>
      <c r="AB1874" s="39">
        <v>18.648</v>
      </c>
      <c r="AC1874" s="39"/>
      <c r="AD1874" s="39"/>
      <c r="AE1874" s="39">
        <v>186</v>
      </c>
      <c r="AF1874" s="39">
        <v>106</v>
      </c>
      <c r="AG1874" s="39">
        <v>606</v>
      </c>
      <c r="AH1874" s="39">
        <v>752</v>
      </c>
      <c r="AI1874" s="39">
        <v>21767.090999999997</v>
      </c>
      <c r="AJ1874" s="39">
        <v>11455.950449999998</v>
      </c>
      <c r="AK1874" s="39"/>
      <c r="AL1874" s="39"/>
      <c r="AM1874" s="39">
        <v>70142</v>
      </c>
      <c r="AN1874" s="39">
        <v>59550.739599999994</v>
      </c>
      <c r="AO1874" s="39"/>
      <c r="AP1874" s="39"/>
      <c r="AQ1874" s="39"/>
      <c r="AR1874" s="39"/>
      <c r="AS1874" s="39">
        <v>102</v>
      </c>
      <c r="AT1874" s="39">
        <v>76</v>
      </c>
      <c r="AU1874" s="39">
        <v>140930.43299999999</v>
      </c>
      <c r="AV1874" s="39">
        <v>111548.48421476842</v>
      </c>
      <c r="AW1874" s="75" t="s">
        <v>35</v>
      </c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</row>
    <row r="1875" spans="1:61" ht="15.75">
      <c r="A1875" s="62"/>
      <c r="B1875" s="9">
        <v>2016</v>
      </c>
      <c r="C1875" s="39">
        <v>14640.302</v>
      </c>
      <c r="D1875" s="39">
        <v>31629.298435999997</v>
      </c>
      <c r="E1875" s="39">
        <v>1785</v>
      </c>
      <c r="F1875" s="39">
        <v>2916</v>
      </c>
      <c r="G1875" s="39">
        <v>463</v>
      </c>
      <c r="H1875" s="39">
        <v>532</v>
      </c>
      <c r="I1875" s="39"/>
      <c r="J1875" s="39"/>
      <c r="K1875" s="39">
        <v>497.85</v>
      </c>
      <c r="L1875" s="39">
        <v>5086.9363453999995</v>
      </c>
      <c r="M1875" s="39"/>
      <c r="N1875" s="39"/>
      <c r="O1875" s="39"/>
      <c r="P1875" s="39"/>
      <c r="Q1875" s="39">
        <v>14085</v>
      </c>
      <c r="R1875" s="39">
        <v>11871</v>
      </c>
      <c r="S1875" s="39">
        <v>3392.7864</v>
      </c>
      <c r="T1875" s="39">
        <v>3298.5859369999998</v>
      </c>
      <c r="U1875" s="39"/>
      <c r="V1875" s="39"/>
      <c r="W1875" s="39"/>
      <c r="X1875" s="39"/>
      <c r="Y1875" s="39"/>
      <c r="Z1875" s="39"/>
      <c r="AA1875" s="39">
        <v>19.5</v>
      </c>
      <c r="AB1875" s="39">
        <v>27.972000000000001</v>
      </c>
      <c r="AC1875" s="39"/>
      <c r="AD1875" s="39"/>
      <c r="AE1875" s="39">
        <v>487</v>
      </c>
      <c r="AF1875" s="39">
        <v>343</v>
      </c>
      <c r="AG1875" s="39">
        <v>962</v>
      </c>
      <c r="AH1875" s="39">
        <v>691</v>
      </c>
      <c r="AI1875" s="40">
        <v>9812</v>
      </c>
      <c r="AJ1875" s="41">
        <v>9977</v>
      </c>
      <c r="AK1875" s="39"/>
      <c r="AL1875" s="39"/>
      <c r="AM1875" s="39">
        <v>43588</v>
      </c>
      <c r="AN1875" s="39">
        <v>53421.396283274735</v>
      </c>
      <c r="AO1875" s="39"/>
      <c r="AP1875" s="39"/>
      <c r="AQ1875" s="39"/>
      <c r="AR1875" s="39"/>
      <c r="AS1875" s="39"/>
      <c r="AT1875" s="39"/>
      <c r="AU1875" s="39">
        <v>89732.438399999999</v>
      </c>
      <c r="AV1875" s="39">
        <v>119794.18900167472</v>
      </c>
      <c r="AW1875" s="75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</row>
    <row r="1876" spans="1:61" ht="15.75">
      <c r="A1876" s="62"/>
      <c r="B1876" s="9">
        <v>2017</v>
      </c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9"/>
      <c r="R1876" s="39"/>
      <c r="S1876" s="39"/>
      <c r="T1876" s="39"/>
      <c r="U1876" s="39"/>
      <c r="V1876" s="39"/>
      <c r="W1876" s="39"/>
      <c r="X1876" s="39"/>
      <c r="Y1876" s="39"/>
      <c r="Z1876" s="39"/>
      <c r="AA1876" s="39"/>
      <c r="AB1876" s="39"/>
      <c r="AC1876" s="39"/>
      <c r="AD1876" s="39"/>
      <c r="AE1876" s="39"/>
      <c r="AF1876" s="39"/>
      <c r="AG1876" s="39"/>
      <c r="AH1876" s="39"/>
      <c r="AI1876" s="39"/>
      <c r="AJ1876" s="39"/>
      <c r="AK1876" s="39"/>
      <c r="AL1876" s="39"/>
      <c r="AM1876" s="39"/>
      <c r="AN1876" s="39"/>
      <c r="AO1876" s="39"/>
      <c r="AP1876" s="39"/>
      <c r="AQ1876" s="39"/>
      <c r="AR1876" s="39"/>
      <c r="AS1876" s="39"/>
      <c r="AT1876" s="39"/>
      <c r="AU1876" s="39"/>
      <c r="AV1876" s="39"/>
      <c r="AW1876" s="75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</row>
    <row r="1877" spans="1:61" ht="15.75">
      <c r="A1877" s="62" t="s">
        <v>93</v>
      </c>
      <c r="B1877" s="9">
        <v>2015</v>
      </c>
      <c r="C1877" s="39"/>
      <c r="D1877" s="39"/>
      <c r="E1877" s="39">
        <v>11289</v>
      </c>
      <c r="F1877" s="39">
        <v>3693</v>
      </c>
      <c r="G1877" s="39">
        <v>96</v>
      </c>
      <c r="H1877" s="39">
        <v>228</v>
      </c>
      <c r="I1877" s="39"/>
      <c r="J1877" s="39"/>
      <c r="K1877" s="39"/>
      <c r="L1877" s="39"/>
      <c r="M1877" s="39"/>
      <c r="N1877" s="39"/>
      <c r="O1877" s="39"/>
      <c r="P1877" s="39"/>
      <c r="Q1877" s="39">
        <v>448</v>
      </c>
      <c r="R1877" s="39">
        <v>356</v>
      </c>
      <c r="S1877" s="39"/>
      <c r="T1877" s="39"/>
      <c r="U1877" s="39"/>
      <c r="V1877" s="39"/>
      <c r="W1877" s="39"/>
      <c r="X1877" s="39"/>
      <c r="Y1877" s="39"/>
      <c r="Z1877" s="39"/>
      <c r="AA1877" s="39">
        <v>5</v>
      </c>
      <c r="AB1877" s="39">
        <v>7</v>
      </c>
      <c r="AC1877" s="39"/>
      <c r="AD1877" s="39"/>
      <c r="AE1877" s="39">
        <v>55</v>
      </c>
      <c r="AF1877" s="39">
        <v>52</v>
      </c>
      <c r="AG1877" s="39">
        <v>147</v>
      </c>
      <c r="AH1877" s="39">
        <v>223</v>
      </c>
      <c r="AI1877" s="39">
        <v>147</v>
      </c>
      <c r="AJ1877" s="39">
        <v>223</v>
      </c>
      <c r="AK1877" s="39"/>
      <c r="AL1877" s="39"/>
      <c r="AM1877" s="39"/>
      <c r="AN1877" s="39"/>
      <c r="AO1877" s="39"/>
      <c r="AP1877" s="39"/>
      <c r="AQ1877" s="39"/>
      <c r="AR1877" s="39"/>
      <c r="AS1877" s="39"/>
      <c r="AT1877" s="39"/>
      <c r="AU1877" s="39">
        <v>12187</v>
      </c>
      <c r="AV1877" s="39">
        <v>4782</v>
      </c>
      <c r="AW1877" s="75" t="s">
        <v>129</v>
      </c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</row>
    <row r="1878" spans="1:61" ht="15.75">
      <c r="A1878" s="62"/>
      <c r="B1878" s="9">
        <v>2016</v>
      </c>
      <c r="C1878" s="39"/>
      <c r="D1878" s="39"/>
      <c r="E1878" s="39">
        <v>10315</v>
      </c>
      <c r="F1878" s="39">
        <v>4560</v>
      </c>
      <c r="G1878" s="39">
        <v>129</v>
      </c>
      <c r="H1878" s="39">
        <v>207</v>
      </c>
      <c r="I1878" s="39"/>
      <c r="J1878" s="39"/>
      <c r="K1878" s="39"/>
      <c r="L1878" s="39"/>
      <c r="M1878" s="39"/>
      <c r="N1878" s="39"/>
      <c r="O1878" s="39"/>
      <c r="P1878" s="39"/>
      <c r="Q1878" s="39">
        <v>291</v>
      </c>
      <c r="R1878" s="39">
        <v>308</v>
      </c>
      <c r="S1878" s="39"/>
      <c r="T1878" s="39"/>
      <c r="U1878" s="39"/>
      <c r="V1878" s="39"/>
      <c r="W1878" s="39"/>
      <c r="X1878" s="39"/>
      <c r="Y1878" s="39"/>
      <c r="Z1878" s="39"/>
      <c r="AA1878" s="39"/>
      <c r="AB1878" s="39"/>
      <c r="AC1878" s="39"/>
      <c r="AD1878" s="39"/>
      <c r="AE1878" s="39">
        <v>4</v>
      </c>
      <c r="AF1878" s="39">
        <v>9</v>
      </c>
      <c r="AG1878" s="39">
        <v>170</v>
      </c>
      <c r="AH1878" s="39">
        <v>207</v>
      </c>
      <c r="AI1878" s="39">
        <v>170</v>
      </c>
      <c r="AJ1878" s="39">
        <v>207</v>
      </c>
      <c r="AK1878" s="39"/>
      <c r="AL1878" s="39"/>
      <c r="AM1878" s="39"/>
      <c r="AN1878" s="39"/>
      <c r="AO1878" s="39"/>
      <c r="AP1878" s="39"/>
      <c r="AQ1878" s="39"/>
      <c r="AR1878" s="39"/>
      <c r="AS1878" s="39"/>
      <c r="AT1878" s="39"/>
      <c r="AU1878" s="39">
        <v>11079</v>
      </c>
      <c r="AV1878" s="39">
        <v>5498</v>
      </c>
      <c r="AW1878" s="75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</row>
    <row r="1879" spans="1:61" ht="15.75">
      <c r="A1879" s="62"/>
      <c r="B1879" s="9">
        <v>2017</v>
      </c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9"/>
      <c r="R1879" s="39"/>
      <c r="S1879" s="39"/>
      <c r="T1879" s="39"/>
      <c r="U1879" s="39"/>
      <c r="V1879" s="39"/>
      <c r="W1879" s="39"/>
      <c r="X1879" s="39"/>
      <c r="Y1879" s="39"/>
      <c r="Z1879" s="39"/>
      <c r="AA1879" s="39"/>
      <c r="AB1879" s="39"/>
      <c r="AC1879" s="39"/>
      <c r="AD1879" s="39"/>
      <c r="AE1879" s="39"/>
      <c r="AF1879" s="39"/>
      <c r="AG1879" s="39"/>
      <c r="AH1879" s="39"/>
      <c r="AI1879" s="39"/>
      <c r="AJ1879" s="39"/>
      <c r="AK1879" s="39"/>
      <c r="AL1879" s="39"/>
      <c r="AM1879" s="39"/>
      <c r="AN1879" s="39"/>
      <c r="AO1879" s="39"/>
      <c r="AP1879" s="39"/>
      <c r="AQ1879" s="39"/>
      <c r="AR1879" s="39"/>
      <c r="AS1879" s="39"/>
      <c r="AT1879" s="39"/>
      <c r="AU1879" s="39"/>
      <c r="AV1879" s="39"/>
      <c r="AW1879" s="75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</row>
    <row r="1880" spans="1:61" ht="15.75">
      <c r="A1880" s="62" t="s">
        <v>38</v>
      </c>
      <c r="B1880" s="9">
        <v>2015</v>
      </c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9"/>
      <c r="R1880" s="39"/>
      <c r="S1880" s="39"/>
      <c r="T1880" s="39"/>
      <c r="U1880" s="39"/>
      <c r="V1880" s="39"/>
      <c r="W1880" s="39"/>
      <c r="X1880" s="39"/>
      <c r="Y1880" s="39"/>
      <c r="Z1880" s="39"/>
      <c r="AA1880" s="39"/>
      <c r="AB1880" s="39"/>
      <c r="AC1880" s="39"/>
      <c r="AD1880" s="39"/>
      <c r="AE1880" s="39"/>
      <c r="AF1880" s="39"/>
      <c r="AG1880" s="39"/>
      <c r="AH1880" s="39"/>
      <c r="AI1880" s="39"/>
      <c r="AJ1880" s="39"/>
      <c r="AK1880" s="39"/>
      <c r="AL1880" s="39"/>
      <c r="AM1880" s="39"/>
      <c r="AN1880" s="39"/>
      <c r="AO1880" s="39"/>
      <c r="AP1880" s="39"/>
      <c r="AQ1880" s="39"/>
      <c r="AR1880" s="39"/>
      <c r="AS1880" s="39"/>
      <c r="AT1880" s="39"/>
      <c r="AU1880" s="39">
        <v>0</v>
      </c>
      <c r="AV1880" s="39">
        <v>0</v>
      </c>
      <c r="AW1880" s="75" t="s">
        <v>39</v>
      </c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</row>
    <row r="1881" spans="1:61" ht="15.75">
      <c r="A1881" s="62"/>
      <c r="B1881" s="9">
        <v>2016</v>
      </c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9"/>
      <c r="R1881" s="39"/>
      <c r="S1881" s="39"/>
      <c r="T1881" s="39"/>
      <c r="U1881" s="39"/>
      <c r="V1881" s="39"/>
      <c r="W1881" s="39"/>
      <c r="X1881" s="39"/>
      <c r="Y1881" s="39"/>
      <c r="Z1881" s="39"/>
      <c r="AA1881" s="39"/>
      <c r="AB1881" s="39"/>
      <c r="AC1881" s="39"/>
      <c r="AD1881" s="39"/>
      <c r="AE1881" s="39"/>
      <c r="AF1881" s="39"/>
      <c r="AG1881" s="39"/>
      <c r="AH1881" s="39"/>
      <c r="AI1881" s="40"/>
      <c r="AJ1881" s="41"/>
      <c r="AK1881" s="39"/>
      <c r="AL1881" s="39"/>
      <c r="AM1881" s="39"/>
      <c r="AN1881" s="39"/>
      <c r="AO1881" s="39"/>
      <c r="AP1881" s="39"/>
      <c r="AQ1881" s="39"/>
      <c r="AR1881" s="39"/>
      <c r="AS1881" s="39"/>
      <c r="AT1881" s="39"/>
      <c r="AU1881" s="39">
        <v>0</v>
      </c>
      <c r="AV1881" s="39">
        <v>0</v>
      </c>
      <c r="AW1881" s="75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</row>
    <row r="1882" spans="1:61" ht="15.75">
      <c r="A1882" s="62"/>
      <c r="B1882" s="9">
        <v>2017</v>
      </c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9"/>
      <c r="R1882" s="39"/>
      <c r="S1882" s="39"/>
      <c r="T1882" s="39"/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39"/>
      <c r="AE1882" s="39"/>
      <c r="AF1882" s="39"/>
      <c r="AG1882" s="39"/>
      <c r="AH1882" s="39"/>
      <c r="AI1882" s="39"/>
      <c r="AJ1882" s="39"/>
      <c r="AK1882" s="39"/>
      <c r="AL1882" s="39"/>
      <c r="AM1882" s="39"/>
      <c r="AN1882" s="39"/>
      <c r="AO1882" s="39"/>
      <c r="AP1882" s="39"/>
      <c r="AQ1882" s="39"/>
      <c r="AR1882" s="39"/>
      <c r="AS1882" s="39"/>
      <c r="AT1882" s="39"/>
      <c r="AU1882" s="39"/>
      <c r="AV1882" s="39"/>
      <c r="AW1882" s="75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</row>
    <row r="1883" spans="1:61" s="48" customFormat="1" ht="15.75">
      <c r="A1883" s="62" t="s">
        <v>95</v>
      </c>
      <c r="B1883" s="9">
        <v>2015</v>
      </c>
      <c r="C1883" s="39">
        <v>112</v>
      </c>
      <c r="D1883" s="39">
        <v>80.289999999999992</v>
      </c>
      <c r="E1883" s="39">
        <v>7450</v>
      </c>
      <c r="F1883" s="39">
        <v>5104.8899999999994</v>
      </c>
      <c r="G1883" s="39">
        <v>821</v>
      </c>
      <c r="H1883" s="39">
        <v>391.09</v>
      </c>
      <c r="I1883" s="39">
        <v>0</v>
      </c>
      <c r="J1883" s="39">
        <v>0</v>
      </c>
      <c r="K1883" s="39">
        <v>0</v>
      </c>
      <c r="L1883" s="39">
        <v>0</v>
      </c>
      <c r="M1883" s="39">
        <v>0</v>
      </c>
      <c r="N1883" s="39">
        <v>0</v>
      </c>
      <c r="O1883" s="39">
        <v>0</v>
      </c>
      <c r="P1883" s="39">
        <v>0</v>
      </c>
      <c r="Q1883" s="39">
        <v>185</v>
      </c>
      <c r="R1883" s="39">
        <v>139.85999999999999</v>
      </c>
      <c r="S1883" s="39">
        <v>0</v>
      </c>
      <c r="T1883" s="39">
        <v>0</v>
      </c>
      <c r="U1883" s="39">
        <v>0</v>
      </c>
      <c r="V1883" s="39">
        <v>0</v>
      </c>
      <c r="W1883" s="39">
        <v>3310</v>
      </c>
      <c r="X1883" s="39">
        <v>4185.4399999999996</v>
      </c>
      <c r="Y1883" s="39">
        <v>0</v>
      </c>
      <c r="Z1883" s="39">
        <v>0</v>
      </c>
      <c r="AA1883" s="39"/>
      <c r="AB1883" s="39"/>
      <c r="AC1883" s="39">
        <v>0</v>
      </c>
      <c r="AD1883" s="39">
        <v>0</v>
      </c>
      <c r="AE1883" s="39">
        <v>561</v>
      </c>
      <c r="AF1883" s="39">
        <v>528.36</v>
      </c>
      <c r="AG1883" s="39">
        <v>240</v>
      </c>
      <c r="AH1883" s="39">
        <v>209.79</v>
      </c>
      <c r="AI1883" s="39">
        <v>45</v>
      </c>
      <c r="AJ1883" s="39">
        <v>62.16</v>
      </c>
      <c r="AK1883" s="39">
        <v>0</v>
      </c>
      <c r="AL1883" s="39">
        <v>0</v>
      </c>
      <c r="AM1883" s="39">
        <v>0</v>
      </c>
      <c r="AN1883" s="39">
        <v>0</v>
      </c>
      <c r="AO1883" s="39">
        <v>0</v>
      </c>
      <c r="AP1883" s="39">
        <v>0</v>
      </c>
      <c r="AQ1883" s="39">
        <v>0</v>
      </c>
      <c r="AR1883" s="39">
        <v>0</v>
      </c>
      <c r="AS1883" s="39">
        <v>9</v>
      </c>
      <c r="AT1883" s="39">
        <v>15.54</v>
      </c>
      <c r="AU1883" s="39">
        <v>12733</v>
      </c>
      <c r="AV1883" s="39">
        <v>10717.420000000002</v>
      </c>
      <c r="AW1883" s="75" t="s">
        <v>41</v>
      </c>
      <c r="AX1883" s="1"/>
      <c r="AY1883" s="1"/>
      <c r="AZ1883" s="1"/>
      <c r="BA1883" s="1"/>
      <c r="BB1883" s="1"/>
      <c r="BC1883" s="1"/>
      <c r="BD1883" s="1"/>
      <c r="BE1883" s="47"/>
      <c r="BF1883" s="47"/>
      <c r="BG1883" s="47"/>
      <c r="BH1883" s="47"/>
      <c r="BI1883" s="47"/>
    </row>
    <row r="1884" spans="1:61" s="48" customFormat="1" ht="15.75">
      <c r="A1884" s="62"/>
      <c r="B1884" s="9">
        <v>2016</v>
      </c>
      <c r="C1884" s="39">
        <v>276.14999999999998</v>
      </c>
      <c r="D1884" s="39">
        <v>167.6507</v>
      </c>
      <c r="E1884" s="39">
        <v>10586.26</v>
      </c>
      <c r="F1884" s="39">
        <v>6068.9915999999994</v>
      </c>
      <c r="G1884" s="39">
        <v>512</v>
      </c>
      <c r="H1884" s="39">
        <v>364.05039999999997</v>
      </c>
      <c r="I1884" s="39">
        <v>0</v>
      </c>
      <c r="J1884" s="39">
        <v>0</v>
      </c>
      <c r="K1884" s="39">
        <v>0</v>
      </c>
      <c r="L1884" s="39">
        <v>0</v>
      </c>
      <c r="M1884" s="39">
        <v>0</v>
      </c>
      <c r="N1884" s="39">
        <v>0</v>
      </c>
      <c r="O1884" s="39">
        <v>0</v>
      </c>
      <c r="P1884" s="39">
        <v>0</v>
      </c>
      <c r="Q1884" s="39">
        <v>119.37</v>
      </c>
      <c r="R1884" s="39">
        <v>47.241599999999991</v>
      </c>
      <c r="S1884" s="39">
        <v>0</v>
      </c>
      <c r="T1884" s="39">
        <v>0</v>
      </c>
      <c r="U1884" s="39">
        <v>0</v>
      </c>
      <c r="V1884" s="39">
        <v>0</v>
      </c>
      <c r="W1884" s="39"/>
      <c r="X1884" s="39"/>
      <c r="Y1884" s="39">
        <v>0</v>
      </c>
      <c r="Z1884" s="39">
        <v>0</v>
      </c>
      <c r="AA1884" s="39"/>
      <c r="AB1884" s="39"/>
      <c r="AC1884" s="39">
        <v>0</v>
      </c>
      <c r="AD1884" s="39">
        <v>0</v>
      </c>
      <c r="AE1884" s="39">
        <v>664.66</v>
      </c>
      <c r="AF1884" s="39">
        <v>661.77089999999998</v>
      </c>
      <c r="AG1884" s="39">
        <v>410.16</v>
      </c>
      <c r="AH1884" s="39">
        <v>270.47370000000001</v>
      </c>
      <c r="AI1884" s="39">
        <v>1.0900000000000001</v>
      </c>
      <c r="AJ1884" s="39">
        <v>2.8490000000000002</v>
      </c>
      <c r="AK1884" s="39">
        <v>0</v>
      </c>
      <c r="AL1884" s="39">
        <v>0</v>
      </c>
      <c r="AM1884" s="39">
        <v>0.05</v>
      </c>
      <c r="AN1884" s="39">
        <v>0.38849999999999996</v>
      </c>
      <c r="AO1884" s="39">
        <v>0</v>
      </c>
      <c r="AP1884" s="39">
        <v>0</v>
      </c>
      <c r="AQ1884" s="39">
        <v>0</v>
      </c>
      <c r="AR1884" s="39">
        <v>0</v>
      </c>
      <c r="AS1884" s="39">
        <v>36.659999999999997</v>
      </c>
      <c r="AT1884" s="39">
        <v>52.240300000000005</v>
      </c>
      <c r="AU1884" s="39">
        <v>12606.4</v>
      </c>
      <c r="AV1884" s="39">
        <v>7635.6567000000014</v>
      </c>
      <c r="AW1884" s="75"/>
      <c r="AX1884" s="1"/>
      <c r="AY1884" s="1"/>
      <c r="AZ1884" s="1"/>
      <c r="BA1884" s="1"/>
      <c r="BB1884" s="1"/>
      <c r="BC1884" s="1"/>
      <c r="BD1884" s="1"/>
      <c r="BE1884" s="47"/>
      <c r="BF1884" s="47"/>
      <c r="BG1884" s="47"/>
      <c r="BH1884" s="47"/>
      <c r="BI1884" s="47"/>
    </row>
    <row r="1885" spans="1:61" s="48" customFormat="1" ht="15.75">
      <c r="A1885" s="62"/>
      <c r="B1885" s="9">
        <v>2017</v>
      </c>
      <c r="C1885" s="39"/>
      <c r="D1885" s="39"/>
      <c r="E1885" s="39">
        <v>5469.2079999999996</v>
      </c>
      <c r="F1885" s="39">
        <v>3761.4746</v>
      </c>
      <c r="G1885" s="39">
        <v>42.735999999999997</v>
      </c>
      <c r="H1885" s="39">
        <v>55.598399999999998</v>
      </c>
      <c r="I1885" s="39"/>
      <c r="J1885" s="39"/>
      <c r="K1885" s="39"/>
      <c r="L1885" s="39"/>
      <c r="M1885" s="39">
        <v>421.69</v>
      </c>
      <c r="N1885" s="39">
        <v>572.12740000000008</v>
      </c>
      <c r="O1885" s="39">
        <v>2012.7380000000001</v>
      </c>
      <c r="P1885" s="39">
        <v>2579.1453999999999</v>
      </c>
      <c r="Q1885" s="39">
        <v>352.37400000000002</v>
      </c>
      <c r="R1885" s="39">
        <v>268.21600000000001</v>
      </c>
      <c r="S1885" s="39">
        <v>931.62199999999996</v>
      </c>
      <c r="T1885" s="39">
        <v>1219.829</v>
      </c>
      <c r="U1885" s="39"/>
      <c r="V1885" s="39"/>
      <c r="W1885" s="39">
        <v>3361.116</v>
      </c>
      <c r="X1885" s="39">
        <v>4667.6916000000001</v>
      </c>
      <c r="Y1885" s="39"/>
      <c r="Z1885" s="39"/>
      <c r="AA1885" s="39"/>
      <c r="AB1885" s="39"/>
      <c r="AC1885" s="39"/>
      <c r="AD1885" s="39"/>
      <c r="AE1885" s="39">
        <v>941.50900000000001</v>
      </c>
      <c r="AF1885" s="39">
        <v>1090.6376</v>
      </c>
      <c r="AG1885" s="39">
        <v>399.334</v>
      </c>
      <c r="AH1885" s="39">
        <v>173.37320000000003</v>
      </c>
      <c r="AI1885" s="39"/>
      <c r="AJ1885" s="39"/>
      <c r="AK1885" s="39"/>
      <c r="AL1885" s="39"/>
      <c r="AM1885" s="39"/>
      <c r="AN1885" s="39"/>
      <c r="AO1885" s="39"/>
      <c r="AP1885" s="39"/>
      <c r="AQ1885" s="39"/>
      <c r="AR1885" s="39"/>
      <c r="AS1885" s="39">
        <v>2194.3000000000002</v>
      </c>
      <c r="AT1885" s="39">
        <v>1551.3654000000001</v>
      </c>
      <c r="AU1885" s="39">
        <v>16126.627</v>
      </c>
      <c r="AV1885" s="39">
        <v>15939.4586</v>
      </c>
      <c r="AW1885" s="75"/>
      <c r="AX1885" s="1"/>
      <c r="AY1885" s="1"/>
      <c r="AZ1885" s="1"/>
      <c r="BA1885" s="1"/>
      <c r="BB1885" s="1"/>
      <c r="BC1885" s="1"/>
      <c r="BD1885" s="1"/>
      <c r="BE1885" s="47"/>
      <c r="BF1885" s="47"/>
      <c r="BG1885" s="47"/>
      <c r="BH1885" s="47"/>
      <c r="BI1885" s="47"/>
    </row>
    <row r="1886" spans="1:61" ht="15.75">
      <c r="A1886" s="62" t="s">
        <v>42</v>
      </c>
      <c r="B1886" s="9">
        <v>2015</v>
      </c>
      <c r="C1886" s="39">
        <v>1367</v>
      </c>
      <c r="D1886" s="39">
        <v>2134</v>
      </c>
      <c r="E1886" s="39">
        <v>724</v>
      </c>
      <c r="F1886" s="39">
        <v>2224</v>
      </c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9">
        <v>3</v>
      </c>
      <c r="R1886" s="39">
        <v>9</v>
      </c>
      <c r="S1886" s="39"/>
      <c r="T1886" s="39"/>
      <c r="U1886" s="39"/>
      <c r="V1886" s="39"/>
      <c r="W1886" s="39"/>
      <c r="X1886" s="39"/>
      <c r="Y1886" s="39"/>
      <c r="Z1886" s="39"/>
      <c r="AA1886" s="39">
        <v>10</v>
      </c>
      <c r="AB1886" s="39">
        <v>31</v>
      </c>
      <c r="AC1886" s="39"/>
      <c r="AD1886" s="39"/>
      <c r="AE1886" s="39">
        <v>66</v>
      </c>
      <c r="AF1886" s="39">
        <v>222</v>
      </c>
      <c r="AG1886" s="39">
        <v>17</v>
      </c>
      <c r="AH1886" s="39">
        <v>23</v>
      </c>
      <c r="AI1886" s="39">
        <v>39</v>
      </c>
      <c r="AJ1886" s="39">
        <v>120</v>
      </c>
      <c r="AK1886" s="39"/>
      <c r="AL1886" s="39"/>
      <c r="AM1886" s="39"/>
      <c r="AN1886" s="39"/>
      <c r="AO1886" s="39"/>
      <c r="AP1886" s="39"/>
      <c r="AQ1886" s="39"/>
      <c r="AR1886" s="39"/>
      <c r="AS1886" s="39"/>
      <c r="AT1886" s="39"/>
      <c r="AU1886" s="39">
        <v>2226</v>
      </c>
      <c r="AV1886" s="39">
        <v>4763</v>
      </c>
      <c r="AW1886" s="75" t="s">
        <v>43</v>
      </c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</row>
    <row r="1887" spans="1:61" ht="15.75">
      <c r="A1887" s="62"/>
      <c r="B1887" s="9">
        <v>2016</v>
      </c>
      <c r="C1887" s="39">
        <v>3129</v>
      </c>
      <c r="D1887" s="39">
        <v>3892</v>
      </c>
      <c r="E1887" s="39">
        <v>1794</v>
      </c>
      <c r="F1887" s="39">
        <v>3792</v>
      </c>
      <c r="G1887" s="39">
        <v>1</v>
      </c>
      <c r="H1887" s="39">
        <v>2</v>
      </c>
      <c r="I1887" s="39"/>
      <c r="J1887" s="39"/>
      <c r="K1887" s="39"/>
      <c r="L1887" s="39"/>
      <c r="M1887" s="39"/>
      <c r="N1887" s="39"/>
      <c r="O1887" s="39"/>
      <c r="P1887" s="39"/>
      <c r="Q1887" s="39">
        <v>62</v>
      </c>
      <c r="R1887" s="39">
        <v>374</v>
      </c>
      <c r="S1887" s="39"/>
      <c r="T1887" s="39"/>
      <c r="U1887" s="39"/>
      <c r="V1887" s="39"/>
      <c r="W1887" s="39"/>
      <c r="X1887" s="39"/>
      <c r="Y1887" s="39"/>
      <c r="Z1887" s="39"/>
      <c r="AA1887" s="39">
        <v>4</v>
      </c>
      <c r="AB1887" s="39">
        <v>8</v>
      </c>
      <c r="AC1887" s="39"/>
      <c r="AD1887" s="39"/>
      <c r="AE1887" s="39">
        <v>259</v>
      </c>
      <c r="AF1887" s="39">
        <v>602</v>
      </c>
      <c r="AG1887" s="39">
        <v>9</v>
      </c>
      <c r="AH1887" s="39">
        <v>17</v>
      </c>
      <c r="AI1887" s="39">
        <v>73</v>
      </c>
      <c r="AJ1887" s="39">
        <v>154</v>
      </c>
      <c r="AK1887" s="39"/>
      <c r="AL1887" s="39"/>
      <c r="AM1887" s="39"/>
      <c r="AN1887" s="39"/>
      <c r="AO1887" s="39">
        <v>61</v>
      </c>
      <c r="AP1887" s="39">
        <v>128</v>
      </c>
      <c r="AQ1887" s="39"/>
      <c r="AR1887" s="39"/>
      <c r="AS1887" s="39"/>
      <c r="AT1887" s="39"/>
      <c r="AU1887" s="39">
        <v>5392</v>
      </c>
      <c r="AV1887" s="39">
        <v>8969</v>
      </c>
      <c r="AW1887" s="75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</row>
    <row r="1888" spans="1:61" ht="15.75">
      <c r="A1888" s="62"/>
      <c r="B1888" s="9">
        <v>2017</v>
      </c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9"/>
      <c r="R1888" s="39"/>
      <c r="S1888" s="39"/>
      <c r="T1888" s="39"/>
      <c r="U1888" s="39"/>
      <c r="V1888" s="39"/>
      <c r="W1888" s="39"/>
      <c r="X1888" s="39"/>
      <c r="Y1888" s="39"/>
      <c r="Z1888" s="39"/>
      <c r="AA1888" s="39"/>
      <c r="AB1888" s="39"/>
      <c r="AC1888" s="39"/>
      <c r="AD1888" s="39"/>
      <c r="AE1888" s="39"/>
      <c r="AF1888" s="39"/>
      <c r="AG1888" s="39"/>
      <c r="AH1888" s="39"/>
      <c r="AI1888" s="39"/>
      <c r="AJ1888" s="39"/>
      <c r="AK1888" s="39"/>
      <c r="AL1888" s="39"/>
      <c r="AM1888" s="39"/>
      <c r="AN1888" s="39"/>
      <c r="AO1888" s="39"/>
      <c r="AP1888" s="39"/>
      <c r="AQ1888" s="39"/>
      <c r="AR1888" s="39"/>
      <c r="AS1888" s="39"/>
      <c r="AT1888" s="39"/>
      <c r="AU1888" s="39"/>
      <c r="AV1888" s="39"/>
      <c r="AW1888" s="75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</row>
    <row r="1889" spans="1:61" ht="15.75">
      <c r="A1889" s="62" t="s">
        <v>44</v>
      </c>
      <c r="B1889" s="9">
        <v>2015</v>
      </c>
      <c r="C1889" s="39">
        <v>229</v>
      </c>
      <c r="D1889" s="39">
        <v>103</v>
      </c>
      <c r="E1889" s="39">
        <v>100</v>
      </c>
      <c r="F1889" s="39">
        <v>107</v>
      </c>
      <c r="G1889" s="39">
        <v>23</v>
      </c>
      <c r="H1889" s="39">
        <v>32</v>
      </c>
      <c r="I1889" s="39">
        <v>16</v>
      </c>
      <c r="J1889" s="39">
        <v>39</v>
      </c>
      <c r="K1889" s="39"/>
      <c r="L1889" s="39">
        <v>1</v>
      </c>
      <c r="M1889" s="39"/>
      <c r="N1889" s="39"/>
      <c r="O1889" s="39"/>
      <c r="P1889" s="39"/>
      <c r="Q1889" s="39">
        <v>3561</v>
      </c>
      <c r="R1889" s="39">
        <v>2412</v>
      </c>
      <c r="S1889" s="39">
        <v>1</v>
      </c>
      <c r="T1889" s="39">
        <v>13</v>
      </c>
      <c r="U1889" s="39"/>
      <c r="V1889" s="39"/>
      <c r="W1889" s="39"/>
      <c r="X1889" s="39">
        <v>1</v>
      </c>
      <c r="Y1889" s="39"/>
      <c r="Z1889" s="39"/>
      <c r="AA1889" s="39">
        <v>79</v>
      </c>
      <c r="AB1889" s="39">
        <v>53</v>
      </c>
      <c r="AC1889" s="39"/>
      <c r="AD1889" s="39"/>
      <c r="AE1889" s="39"/>
      <c r="AF1889" s="39"/>
      <c r="AG1889" s="39">
        <v>213</v>
      </c>
      <c r="AH1889" s="39">
        <v>183</v>
      </c>
      <c r="AI1889" s="39">
        <v>1</v>
      </c>
      <c r="AJ1889" s="39">
        <v>2</v>
      </c>
      <c r="AK1889" s="39"/>
      <c r="AL1889" s="39"/>
      <c r="AM1889" s="39">
        <v>11</v>
      </c>
      <c r="AN1889" s="39">
        <v>9</v>
      </c>
      <c r="AO1889" s="39"/>
      <c r="AP1889" s="39"/>
      <c r="AQ1889" s="39"/>
      <c r="AR1889" s="39">
        <v>1</v>
      </c>
      <c r="AS1889" s="39">
        <v>250</v>
      </c>
      <c r="AT1889" s="39">
        <v>14</v>
      </c>
      <c r="AU1889" s="39">
        <v>4484</v>
      </c>
      <c r="AV1889" s="39">
        <v>2970</v>
      </c>
      <c r="AW1889" s="75" t="s">
        <v>45</v>
      </c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</row>
    <row r="1890" spans="1:61" ht="15.75">
      <c r="A1890" s="62"/>
      <c r="B1890" s="9">
        <v>2016</v>
      </c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9"/>
      <c r="R1890" s="39"/>
      <c r="S1890" s="39"/>
      <c r="T1890" s="39"/>
      <c r="U1890" s="39"/>
      <c r="V1890" s="39"/>
      <c r="W1890" s="39"/>
      <c r="X1890" s="39"/>
      <c r="Y1890" s="39"/>
      <c r="Z1890" s="39"/>
      <c r="AA1890" s="39"/>
      <c r="AB1890" s="39"/>
      <c r="AC1890" s="39"/>
      <c r="AD1890" s="39"/>
      <c r="AE1890" s="39"/>
      <c r="AF1890" s="39"/>
      <c r="AG1890" s="39"/>
      <c r="AH1890" s="39"/>
      <c r="AI1890" s="39"/>
      <c r="AJ1890" s="39"/>
      <c r="AK1890" s="39"/>
      <c r="AL1890" s="39"/>
      <c r="AM1890" s="39"/>
      <c r="AN1890" s="39"/>
      <c r="AO1890" s="39"/>
      <c r="AP1890" s="39"/>
      <c r="AQ1890" s="39"/>
      <c r="AR1890" s="39"/>
      <c r="AS1890" s="39"/>
      <c r="AT1890" s="39"/>
      <c r="AU1890" s="39">
        <v>0</v>
      </c>
      <c r="AV1890" s="39">
        <v>0</v>
      </c>
      <c r="AW1890" s="75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</row>
    <row r="1891" spans="1:61" ht="15.75">
      <c r="A1891" s="62"/>
      <c r="B1891" s="9">
        <v>2017</v>
      </c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9"/>
      <c r="R1891" s="39"/>
      <c r="S1891" s="39"/>
      <c r="T1891" s="39"/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F1891" s="39"/>
      <c r="AG1891" s="39"/>
      <c r="AH1891" s="39"/>
      <c r="AI1891" s="39"/>
      <c r="AJ1891" s="39"/>
      <c r="AK1891" s="39"/>
      <c r="AL1891" s="39"/>
      <c r="AM1891" s="39"/>
      <c r="AN1891" s="39"/>
      <c r="AO1891" s="39"/>
      <c r="AP1891" s="39"/>
      <c r="AQ1891" s="39"/>
      <c r="AR1891" s="39"/>
      <c r="AS1891" s="39"/>
      <c r="AT1891" s="39"/>
      <c r="AU1891" s="39"/>
      <c r="AV1891" s="39"/>
      <c r="AW1891" s="75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</row>
    <row r="1892" spans="1:61" ht="15.75">
      <c r="A1892" s="62" t="s">
        <v>46</v>
      </c>
      <c r="B1892" s="9">
        <v>2015</v>
      </c>
      <c r="C1892" s="39">
        <v>114</v>
      </c>
      <c r="D1892" s="39">
        <v>347</v>
      </c>
      <c r="E1892" s="39">
        <v>582</v>
      </c>
      <c r="F1892" s="39">
        <v>3851</v>
      </c>
      <c r="G1892" s="39">
        <v>329</v>
      </c>
      <c r="H1892" s="39">
        <v>881</v>
      </c>
      <c r="I1892" s="39"/>
      <c r="J1892" s="39"/>
      <c r="K1892" s="39"/>
      <c r="L1892" s="39"/>
      <c r="M1892" s="39"/>
      <c r="N1892" s="39"/>
      <c r="O1892" s="39"/>
      <c r="P1892" s="39"/>
      <c r="Q1892" s="39">
        <v>8041</v>
      </c>
      <c r="R1892" s="39">
        <v>7044</v>
      </c>
      <c r="S1892" s="39">
        <v>31</v>
      </c>
      <c r="T1892" s="39">
        <v>12</v>
      </c>
      <c r="U1892" s="39">
        <v>1</v>
      </c>
      <c r="V1892" s="39">
        <v>3</v>
      </c>
      <c r="W1892" s="39"/>
      <c r="X1892" s="39"/>
      <c r="Y1892" s="39">
        <v>187838</v>
      </c>
      <c r="Z1892" s="39">
        <v>31760</v>
      </c>
      <c r="AA1892" s="39">
        <v>75</v>
      </c>
      <c r="AB1892" s="39">
        <v>734</v>
      </c>
      <c r="AC1892" s="39"/>
      <c r="AD1892" s="39"/>
      <c r="AE1892" s="39">
        <v>198</v>
      </c>
      <c r="AF1892" s="39">
        <v>1035</v>
      </c>
      <c r="AG1892" s="39"/>
      <c r="AH1892" s="39"/>
      <c r="AI1892" s="39"/>
      <c r="AJ1892" s="39"/>
      <c r="AK1892" s="39"/>
      <c r="AL1892" s="39"/>
      <c r="AM1892" s="39">
        <v>137</v>
      </c>
      <c r="AN1892" s="39">
        <v>177</v>
      </c>
      <c r="AO1892" s="39"/>
      <c r="AP1892" s="39"/>
      <c r="AQ1892" s="39"/>
      <c r="AR1892" s="39"/>
      <c r="AS1892" s="39">
        <v>24</v>
      </c>
      <c r="AT1892" s="39">
        <v>28</v>
      </c>
      <c r="AU1892" s="39">
        <v>197370</v>
      </c>
      <c r="AV1892" s="39">
        <v>45872</v>
      </c>
      <c r="AW1892" s="75" t="s">
        <v>47</v>
      </c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</row>
    <row r="1893" spans="1:61" ht="15.75">
      <c r="A1893" s="62"/>
      <c r="B1893" s="9">
        <v>2016</v>
      </c>
      <c r="C1893" s="39">
        <v>479</v>
      </c>
      <c r="D1893" s="39">
        <v>1385</v>
      </c>
      <c r="E1893" s="39">
        <v>661</v>
      </c>
      <c r="F1893" s="39">
        <v>3300</v>
      </c>
      <c r="G1893" s="39">
        <v>59</v>
      </c>
      <c r="H1893" s="39">
        <v>333</v>
      </c>
      <c r="I1893" s="39"/>
      <c r="J1893" s="39"/>
      <c r="K1893" s="39"/>
      <c r="L1893" s="39"/>
      <c r="M1893" s="39"/>
      <c r="N1893" s="39"/>
      <c r="O1893" s="39"/>
      <c r="P1893" s="39"/>
      <c r="Q1893" s="39">
        <v>3194</v>
      </c>
      <c r="R1893" s="39">
        <v>4510</v>
      </c>
      <c r="S1893" s="39"/>
      <c r="T1893" s="39"/>
      <c r="U1893" s="39"/>
      <c r="V1893" s="39"/>
      <c r="W1893" s="39"/>
      <c r="X1893" s="39"/>
      <c r="Y1893" s="39">
        <v>99089</v>
      </c>
      <c r="Z1893" s="39">
        <v>22284</v>
      </c>
      <c r="AA1893" s="39">
        <v>173</v>
      </c>
      <c r="AB1893" s="39">
        <v>512</v>
      </c>
      <c r="AC1893" s="39"/>
      <c r="AD1893" s="39"/>
      <c r="AE1893" s="39">
        <v>609</v>
      </c>
      <c r="AF1893" s="39">
        <v>1137</v>
      </c>
      <c r="AG1893" s="39"/>
      <c r="AH1893" s="39"/>
      <c r="AI1893" s="39">
        <v>37</v>
      </c>
      <c r="AJ1893" s="39">
        <v>21</v>
      </c>
      <c r="AK1893" s="39"/>
      <c r="AL1893" s="39"/>
      <c r="AM1893" s="39">
        <v>94</v>
      </c>
      <c r="AN1893" s="39">
        <v>137</v>
      </c>
      <c r="AO1893" s="39"/>
      <c r="AP1893" s="39"/>
      <c r="AQ1893" s="39"/>
      <c r="AR1893" s="39"/>
      <c r="AS1893" s="39">
        <v>11</v>
      </c>
      <c r="AT1893" s="39">
        <v>14</v>
      </c>
      <c r="AU1893" s="39">
        <v>104406</v>
      </c>
      <c r="AV1893" s="39">
        <v>33633</v>
      </c>
      <c r="AW1893" s="75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</row>
    <row r="1894" spans="1:61" ht="15.75">
      <c r="A1894" s="62"/>
      <c r="B1894" s="9">
        <v>2017</v>
      </c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9"/>
      <c r="R1894" s="39"/>
      <c r="S1894" s="39"/>
      <c r="T1894" s="39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F1894" s="39"/>
      <c r="AG1894" s="39"/>
      <c r="AH1894" s="39"/>
      <c r="AI1894" s="39"/>
      <c r="AJ1894" s="39"/>
      <c r="AK1894" s="39"/>
      <c r="AL1894" s="39"/>
      <c r="AM1894" s="39"/>
      <c r="AN1894" s="39"/>
      <c r="AO1894" s="39"/>
      <c r="AP1894" s="39"/>
      <c r="AQ1894" s="39"/>
      <c r="AR1894" s="39"/>
      <c r="AS1894" s="39"/>
      <c r="AT1894" s="39"/>
      <c r="AU1894" s="39"/>
      <c r="AV1894" s="39"/>
      <c r="AW1894" s="75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</row>
    <row r="1895" spans="1:61" ht="15.75">
      <c r="A1895" s="62" t="s">
        <v>130</v>
      </c>
      <c r="B1895" s="9">
        <v>2015</v>
      </c>
      <c r="C1895" s="39">
        <v>15009.831</v>
      </c>
      <c r="D1895" s="39">
        <v>6946.8671999999988</v>
      </c>
      <c r="E1895" s="39">
        <v>10441.238000000001</v>
      </c>
      <c r="F1895" s="39">
        <v>4994.7796500000004</v>
      </c>
      <c r="G1895" s="39">
        <v>4933.5990000000002</v>
      </c>
      <c r="H1895" s="39">
        <v>1196.0046</v>
      </c>
      <c r="I1895" s="39"/>
      <c r="J1895" s="39"/>
      <c r="K1895" s="39"/>
      <c r="L1895" s="39"/>
      <c r="M1895" s="39"/>
      <c r="N1895" s="39"/>
      <c r="O1895" s="39"/>
      <c r="P1895" s="39"/>
      <c r="Q1895" s="39">
        <v>332.03199999999998</v>
      </c>
      <c r="R1895" s="39">
        <v>31.124099999999999</v>
      </c>
      <c r="S1895" s="39">
        <v>40027.127</v>
      </c>
      <c r="T1895" s="39">
        <v>10176.376349999999</v>
      </c>
      <c r="U1895" s="39">
        <v>1767.538</v>
      </c>
      <c r="V1895" s="39">
        <v>615.62760000000003</v>
      </c>
      <c r="W1895" s="39">
        <v>28707.99</v>
      </c>
      <c r="X1895" s="39">
        <v>11687.2896</v>
      </c>
      <c r="Y1895" s="39"/>
      <c r="Z1895" s="39"/>
      <c r="AA1895" s="39">
        <v>8097.1939999999995</v>
      </c>
      <c r="AB1895" s="39">
        <v>2134.3811999999998</v>
      </c>
      <c r="AC1895" s="39">
        <v>9598.5210000000006</v>
      </c>
      <c r="AD1895" s="39">
        <v>2180.4132</v>
      </c>
      <c r="AE1895" s="39"/>
      <c r="AF1895" s="39"/>
      <c r="AG1895" s="39">
        <v>5349.9130000000005</v>
      </c>
      <c r="AH1895" s="39">
        <v>2428.3139999999999</v>
      </c>
      <c r="AI1895" s="39"/>
      <c r="AJ1895" s="39"/>
      <c r="AK1895" s="39">
        <v>19189.092000000004</v>
      </c>
      <c r="AL1895" s="39">
        <v>5143.8596999999991</v>
      </c>
      <c r="AM1895" s="39">
        <v>44685.332000000002</v>
      </c>
      <c r="AN1895" s="39">
        <v>11397.114750000001</v>
      </c>
      <c r="AO1895" s="39">
        <v>2.9860000000000002</v>
      </c>
      <c r="AP1895" s="39">
        <v>5.5324500000000008</v>
      </c>
      <c r="AQ1895" s="39"/>
      <c r="AR1895" s="39"/>
      <c r="AS1895" s="39"/>
      <c r="AT1895" s="39"/>
      <c r="AU1895" s="39">
        <v>188142.39300000001</v>
      </c>
      <c r="AV1895" s="39">
        <v>58937.684399999998</v>
      </c>
      <c r="AW1895" s="75" t="s">
        <v>49</v>
      </c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</row>
    <row r="1896" spans="1:61" ht="15.75">
      <c r="A1896" s="62"/>
      <c r="B1896" s="9">
        <v>2016</v>
      </c>
      <c r="C1896" s="39">
        <v>11235</v>
      </c>
      <c r="D1896" s="39">
        <v>6146</v>
      </c>
      <c r="E1896" s="39">
        <v>12579</v>
      </c>
      <c r="F1896" s="39">
        <v>5190</v>
      </c>
      <c r="G1896" s="39">
        <v>4729</v>
      </c>
      <c r="H1896" s="39">
        <v>3507</v>
      </c>
      <c r="I1896" s="39"/>
      <c r="J1896" s="39"/>
      <c r="K1896" s="39"/>
      <c r="L1896" s="39"/>
      <c r="M1896" s="39"/>
      <c r="N1896" s="39"/>
      <c r="O1896" s="39"/>
      <c r="P1896" s="39"/>
      <c r="Q1896" s="39"/>
      <c r="R1896" s="39"/>
      <c r="S1896" s="39"/>
      <c r="T1896" s="39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39"/>
      <c r="AE1896" s="39"/>
      <c r="AF1896" s="39"/>
      <c r="AG1896" s="39"/>
      <c r="AH1896" s="39"/>
      <c r="AI1896" s="39"/>
      <c r="AJ1896" s="39"/>
      <c r="AK1896" s="39"/>
      <c r="AL1896" s="39"/>
      <c r="AM1896" s="39"/>
      <c r="AN1896" s="39"/>
      <c r="AO1896" s="39"/>
      <c r="AP1896" s="39"/>
      <c r="AQ1896" s="39"/>
      <c r="AR1896" s="39"/>
      <c r="AS1896" s="39"/>
      <c r="AT1896" s="39"/>
      <c r="AU1896" s="39">
        <v>28543</v>
      </c>
      <c r="AV1896" s="39">
        <v>14843</v>
      </c>
      <c r="AW1896" s="75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</row>
    <row r="1897" spans="1:61" ht="15.75">
      <c r="A1897" s="62"/>
      <c r="B1897" s="9">
        <v>2017</v>
      </c>
      <c r="C1897" s="39">
        <v>3085</v>
      </c>
      <c r="D1897" s="39">
        <v>5662</v>
      </c>
      <c r="E1897" s="39">
        <v>4496</v>
      </c>
      <c r="F1897" s="39">
        <v>10609</v>
      </c>
      <c r="G1897" s="39">
        <v>1275</v>
      </c>
      <c r="H1897" s="39">
        <v>4570</v>
      </c>
      <c r="I1897" s="39"/>
      <c r="J1897" s="39"/>
      <c r="K1897" s="39"/>
      <c r="L1897" s="39"/>
      <c r="M1897" s="39"/>
      <c r="N1897" s="39"/>
      <c r="O1897" s="39">
        <v>122</v>
      </c>
      <c r="P1897" s="39">
        <v>112</v>
      </c>
      <c r="Q1897" s="39">
        <v>10844</v>
      </c>
      <c r="R1897" s="39">
        <v>38618</v>
      </c>
      <c r="S1897" s="39">
        <v>1697</v>
      </c>
      <c r="T1897" s="39">
        <v>5680</v>
      </c>
      <c r="U1897" s="39">
        <v>12505</v>
      </c>
      <c r="V1897" s="39">
        <v>24879</v>
      </c>
      <c r="W1897" s="39"/>
      <c r="X1897" s="39"/>
      <c r="Y1897" s="39">
        <v>2637</v>
      </c>
      <c r="Z1897" s="39">
        <v>9188</v>
      </c>
      <c r="AA1897" s="39">
        <v>2377</v>
      </c>
      <c r="AB1897" s="39">
        <v>7839</v>
      </c>
      <c r="AC1897" s="39"/>
      <c r="AD1897" s="39"/>
      <c r="AE1897" s="39">
        <v>4230</v>
      </c>
      <c r="AF1897" s="39">
        <v>8248</v>
      </c>
      <c r="AG1897" s="39">
        <v>8037</v>
      </c>
      <c r="AH1897" s="39">
        <v>23981</v>
      </c>
      <c r="AI1897" s="39"/>
      <c r="AJ1897" s="39"/>
      <c r="AK1897" s="39">
        <v>23</v>
      </c>
      <c r="AL1897" s="39">
        <v>133</v>
      </c>
      <c r="AM1897" s="39">
        <v>10638</v>
      </c>
      <c r="AN1897" s="39">
        <v>55514</v>
      </c>
      <c r="AO1897" s="39"/>
      <c r="AP1897" s="39"/>
      <c r="AQ1897" s="39"/>
      <c r="AR1897" s="39"/>
      <c r="AS1897" s="39"/>
      <c r="AT1897" s="39"/>
      <c r="AU1897" s="39">
        <v>61966</v>
      </c>
      <c r="AV1897" s="39">
        <v>195033</v>
      </c>
      <c r="AW1897" s="75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</row>
    <row r="1898" spans="1:61" ht="15.75">
      <c r="A1898" s="62" t="s">
        <v>50</v>
      </c>
      <c r="B1898" s="9">
        <v>2015</v>
      </c>
      <c r="C1898" s="39">
        <v>15</v>
      </c>
      <c r="D1898" s="39">
        <v>23.4392</v>
      </c>
      <c r="E1898" s="39"/>
      <c r="F1898" s="39"/>
      <c r="G1898" s="39"/>
      <c r="H1898" s="39"/>
      <c r="I1898" s="39">
        <v>11.5</v>
      </c>
      <c r="J1898" s="39">
        <v>3.1457999999999999</v>
      </c>
      <c r="K1898" s="39"/>
      <c r="L1898" s="39"/>
      <c r="M1898" s="39"/>
      <c r="N1898" s="39"/>
      <c r="O1898" s="39"/>
      <c r="P1898" s="39"/>
      <c r="Q1898" s="39"/>
      <c r="R1898" s="39"/>
      <c r="S1898" s="39"/>
      <c r="T1898" s="39"/>
      <c r="U1898" s="39"/>
      <c r="V1898" s="39"/>
      <c r="W1898" s="39"/>
      <c r="X1898" s="39"/>
      <c r="Y1898" s="39"/>
      <c r="Z1898" s="39"/>
      <c r="AA1898" s="39"/>
      <c r="AB1898" s="39"/>
      <c r="AC1898" s="39"/>
      <c r="AD1898" s="39"/>
      <c r="AE1898" s="39"/>
      <c r="AF1898" s="39">
        <v>1</v>
      </c>
      <c r="AG1898" s="39"/>
      <c r="AH1898" s="39"/>
      <c r="AI1898" s="39"/>
      <c r="AJ1898" s="39"/>
      <c r="AK1898" s="39"/>
      <c r="AL1898" s="39"/>
      <c r="AM1898" s="39">
        <v>107</v>
      </c>
      <c r="AN1898" s="39">
        <v>435.19879999999995</v>
      </c>
      <c r="AO1898" s="39"/>
      <c r="AP1898" s="39"/>
      <c r="AQ1898" s="39"/>
      <c r="AR1898" s="39"/>
      <c r="AS1898" s="39"/>
      <c r="AT1898" s="39"/>
      <c r="AU1898" s="39">
        <v>133.5</v>
      </c>
      <c r="AV1898" s="39">
        <v>462.78379999999993</v>
      </c>
      <c r="AW1898" s="75" t="s">
        <v>51</v>
      </c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</row>
    <row r="1899" spans="1:61" ht="15.75">
      <c r="A1899" s="62"/>
      <c r="B1899" s="9">
        <v>2016</v>
      </c>
      <c r="C1899" s="39">
        <v>73.09</v>
      </c>
      <c r="D1899" s="39">
        <v>120.16119999999998</v>
      </c>
      <c r="E1899" s="39">
        <v>25</v>
      </c>
      <c r="F1899" s="39">
        <v>151</v>
      </c>
      <c r="G1899" s="39"/>
      <c r="H1899" s="39"/>
      <c r="I1899" s="39">
        <v>267.5</v>
      </c>
      <c r="J1899" s="39">
        <v>45.997959999999999</v>
      </c>
      <c r="K1899" s="39"/>
      <c r="L1899" s="39"/>
      <c r="M1899" s="39"/>
      <c r="N1899" s="39"/>
      <c r="O1899" s="39"/>
      <c r="P1899" s="39"/>
      <c r="Q1899" s="39"/>
      <c r="R1899" s="39"/>
      <c r="S1899" s="39"/>
      <c r="T1899" s="39"/>
      <c r="U1899" s="39"/>
      <c r="V1899" s="39"/>
      <c r="W1899" s="39"/>
      <c r="X1899" s="39"/>
      <c r="Y1899" s="39"/>
      <c r="Z1899" s="39"/>
      <c r="AA1899" s="39"/>
      <c r="AB1899" s="39"/>
      <c r="AC1899" s="39"/>
      <c r="AD1899" s="39"/>
      <c r="AE1899" s="39"/>
      <c r="AF1899" s="39"/>
      <c r="AG1899" s="39"/>
      <c r="AH1899" s="39"/>
      <c r="AI1899" s="39"/>
      <c r="AJ1899" s="39"/>
      <c r="AK1899" s="39"/>
      <c r="AL1899" s="39"/>
      <c r="AM1899" s="39">
        <v>0</v>
      </c>
      <c r="AN1899" s="39">
        <v>0</v>
      </c>
      <c r="AO1899" s="39">
        <v>23</v>
      </c>
      <c r="AP1899" s="39">
        <v>29</v>
      </c>
      <c r="AQ1899" s="39"/>
      <c r="AR1899" s="39"/>
      <c r="AS1899" s="39"/>
      <c r="AT1899" s="39"/>
      <c r="AU1899" s="39">
        <v>388.59000000000003</v>
      </c>
      <c r="AV1899" s="39">
        <v>346.15915999999999</v>
      </c>
      <c r="AW1899" s="75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</row>
    <row r="1900" spans="1:61" ht="15.75">
      <c r="A1900" s="62"/>
      <c r="B1900" s="9">
        <v>2017</v>
      </c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9"/>
      <c r="R1900" s="39"/>
      <c r="S1900" s="39"/>
      <c r="T1900" s="39"/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F1900" s="39"/>
      <c r="AG1900" s="39"/>
      <c r="AH1900" s="39"/>
      <c r="AI1900" s="39"/>
      <c r="AJ1900" s="39"/>
      <c r="AK1900" s="39"/>
      <c r="AL1900" s="39"/>
      <c r="AM1900" s="39"/>
      <c r="AN1900" s="39"/>
      <c r="AO1900" s="39"/>
      <c r="AP1900" s="39"/>
      <c r="AQ1900" s="39"/>
      <c r="AR1900" s="39"/>
      <c r="AS1900" s="39"/>
      <c r="AT1900" s="39"/>
      <c r="AU1900" s="39"/>
      <c r="AV1900" s="39"/>
      <c r="AW1900" s="75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</row>
    <row r="1901" spans="1:61" ht="15.75">
      <c r="A1901" s="62" t="s">
        <v>52</v>
      </c>
      <c r="B1901" s="9">
        <v>2015</v>
      </c>
      <c r="C1901" s="39">
        <v>36972</v>
      </c>
      <c r="D1901" s="39">
        <v>20379.669999999998</v>
      </c>
      <c r="E1901" s="39">
        <v>106258</v>
      </c>
      <c r="F1901" s="39">
        <v>55496.916399999995</v>
      </c>
      <c r="G1901" s="39">
        <v>11517</v>
      </c>
      <c r="H1901" s="39">
        <v>7095.4483999999993</v>
      </c>
      <c r="I1901" s="39">
        <v>57</v>
      </c>
      <c r="J1901" s="39">
        <v>67.126799999999989</v>
      </c>
      <c r="K1901" s="39">
        <v>552</v>
      </c>
      <c r="L1901" s="39">
        <v>225.21239999999997</v>
      </c>
      <c r="M1901" s="39">
        <v>0</v>
      </c>
      <c r="N1901" s="39">
        <v>0</v>
      </c>
      <c r="O1901" s="39">
        <v>377</v>
      </c>
      <c r="P1901" s="39">
        <v>161.92519999999999</v>
      </c>
      <c r="Q1901" s="39">
        <v>310843</v>
      </c>
      <c r="R1901" s="39">
        <v>139010.99679999999</v>
      </c>
      <c r="S1901" s="39">
        <v>36322</v>
      </c>
      <c r="T1901" s="39">
        <v>14039.563599999999</v>
      </c>
      <c r="U1901" s="39">
        <v>1060</v>
      </c>
      <c r="V1901" s="39">
        <v>968.10879999999997</v>
      </c>
      <c r="W1901" s="39">
        <v>0</v>
      </c>
      <c r="X1901" s="39">
        <v>0</v>
      </c>
      <c r="Y1901" s="39">
        <v>67449</v>
      </c>
      <c r="Z1901" s="39">
        <v>32100.247599999999</v>
      </c>
      <c r="AA1901" s="39">
        <v>29208</v>
      </c>
      <c r="AB1901" s="39">
        <v>15779.829199999998</v>
      </c>
      <c r="AC1901" s="39">
        <v>19</v>
      </c>
      <c r="AD1901" s="39">
        <v>15.623199999999999</v>
      </c>
      <c r="AE1901" s="39">
        <v>17453</v>
      </c>
      <c r="AF1901" s="39">
        <v>10648.0052</v>
      </c>
      <c r="AG1901" s="39">
        <v>85450</v>
      </c>
      <c r="AH1901" s="39">
        <v>41314.890399999997</v>
      </c>
      <c r="AI1901" s="39">
        <v>2963</v>
      </c>
      <c r="AJ1901" s="39">
        <v>3926.3219999999997</v>
      </c>
      <c r="AK1901" s="39">
        <v>3557</v>
      </c>
      <c r="AL1901" s="39">
        <v>5888.6223999999993</v>
      </c>
      <c r="AM1901" s="39"/>
      <c r="AN1901" s="39"/>
      <c r="AO1901" s="39">
        <v>12921</v>
      </c>
      <c r="AP1901" s="39">
        <v>16512.928</v>
      </c>
      <c r="AQ1901" s="39">
        <v>58</v>
      </c>
      <c r="AR1901" s="39">
        <v>53.357199999999999</v>
      </c>
      <c r="AS1901" s="39">
        <v>109</v>
      </c>
      <c r="AT1901" s="39">
        <v>83.279599999999988</v>
      </c>
      <c r="AU1901" s="39">
        <v>723145</v>
      </c>
      <c r="AV1901" s="39">
        <v>363768.07319999993</v>
      </c>
      <c r="AW1901" s="75" t="s">
        <v>53</v>
      </c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</row>
    <row r="1902" spans="1:61" ht="15.75">
      <c r="A1902" s="62"/>
      <c r="B1902" s="9">
        <v>2016</v>
      </c>
      <c r="C1902" s="39">
        <v>57691</v>
      </c>
      <c r="D1902" s="39">
        <v>29603.415369161226</v>
      </c>
      <c r="E1902" s="39">
        <v>126167</v>
      </c>
      <c r="F1902" s="39">
        <v>68843.395278754397</v>
      </c>
      <c r="G1902" s="39">
        <v>16587</v>
      </c>
      <c r="H1902" s="39">
        <v>9791.6624811652437</v>
      </c>
      <c r="I1902" s="39">
        <v>257</v>
      </c>
      <c r="J1902" s="39">
        <v>334.90708186840783</v>
      </c>
      <c r="K1902" s="39">
        <v>198</v>
      </c>
      <c r="L1902" s="39">
        <v>178.70416875941737</v>
      </c>
      <c r="M1902" s="39">
        <v>0</v>
      </c>
      <c r="N1902" s="39">
        <v>0</v>
      </c>
      <c r="O1902" s="39">
        <v>1722</v>
      </c>
      <c r="P1902" s="39">
        <v>779.10597689603208</v>
      </c>
      <c r="Q1902" s="39">
        <v>372678</v>
      </c>
      <c r="R1902" s="39">
        <v>172776.49422400803</v>
      </c>
      <c r="S1902" s="39">
        <v>37616</v>
      </c>
      <c r="T1902" s="39">
        <v>16295.128076343546</v>
      </c>
      <c r="U1902" s="39">
        <v>900</v>
      </c>
      <c r="V1902" s="39">
        <v>708.78955298844801</v>
      </c>
      <c r="W1902" s="39">
        <v>113</v>
      </c>
      <c r="X1902" s="39">
        <v>40.783525866398797</v>
      </c>
      <c r="Y1902" s="39">
        <v>9548</v>
      </c>
      <c r="Z1902" s="39">
        <v>6016.2732295328979</v>
      </c>
      <c r="AA1902" s="39">
        <v>33222</v>
      </c>
      <c r="AB1902" s="39">
        <v>17425.313912606729</v>
      </c>
      <c r="AC1902" s="39">
        <v>266</v>
      </c>
      <c r="AD1902" s="39">
        <v>73.932697137117032</v>
      </c>
      <c r="AE1902" s="39">
        <v>26235</v>
      </c>
      <c r="AF1902" s="39">
        <v>16335.007533902561</v>
      </c>
      <c r="AG1902" s="39">
        <v>140403</v>
      </c>
      <c r="AH1902" s="39">
        <v>68258.563535911599</v>
      </c>
      <c r="AI1902" s="39">
        <v>12010</v>
      </c>
      <c r="AJ1902" s="39">
        <v>10779.306880964339</v>
      </c>
      <c r="AK1902" s="39">
        <v>4576</v>
      </c>
      <c r="AL1902" s="39">
        <v>3057.5590155700652</v>
      </c>
      <c r="AM1902" s="39"/>
      <c r="AN1902" s="39"/>
      <c r="AO1902" s="39">
        <v>23364</v>
      </c>
      <c r="AP1902" s="39">
        <v>26765.946760421899</v>
      </c>
      <c r="AQ1902" s="39">
        <v>46</v>
      </c>
      <c r="AR1902" s="39">
        <v>20.492214967353089</v>
      </c>
      <c r="AS1902" s="39">
        <v>403</v>
      </c>
      <c r="AT1902" s="39">
        <v>206.42893018583626</v>
      </c>
      <c r="AU1902" s="39">
        <v>864002</v>
      </c>
      <c r="AV1902" s="39">
        <v>448291.21044701157</v>
      </c>
      <c r="AW1902" s="75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</row>
    <row r="1903" spans="1:61" ht="15.75">
      <c r="A1903" s="62"/>
      <c r="B1903" s="9">
        <v>2017</v>
      </c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9"/>
      <c r="R1903" s="39"/>
      <c r="S1903" s="39"/>
      <c r="T1903" s="39"/>
      <c r="U1903" s="39"/>
      <c r="V1903" s="39"/>
      <c r="W1903" s="39"/>
      <c r="X1903" s="39"/>
      <c r="Y1903" s="39"/>
      <c r="Z1903" s="39"/>
      <c r="AA1903" s="39"/>
      <c r="AB1903" s="39"/>
      <c r="AC1903" s="39"/>
      <c r="AD1903" s="39"/>
      <c r="AE1903" s="39"/>
      <c r="AF1903" s="39"/>
      <c r="AG1903" s="39"/>
      <c r="AH1903" s="39"/>
      <c r="AI1903" s="39"/>
      <c r="AJ1903" s="39"/>
      <c r="AK1903" s="39"/>
      <c r="AL1903" s="39"/>
      <c r="AM1903" s="39"/>
      <c r="AN1903" s="39"/>
      <c r="AO1903" s="39"/>
      <c r="AP1903" s="39"/>
      <c r="AQ1903" s="39"/>
      <c r="AR1903" s="39"/>
      <c r="AS1903" s="39"/>
      <c r="AT1903" s="39"/>
      <c r="AU1903" s="39"/>
      <c r="AV1903" s="39"/>
      <c r="AW1903" s="75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</row>
    <row r="1904" spans="1:61" ht="15.75">
      <c r="A1904" s="62" t="s">
        <v>54</v>
      </c>
      <c r="B1904" s="9">
        <v>2015</v>
      </c>
      <c r="C1904" s="39">
        <v>50</v>
      </c>
      <c r="D1904" s="39">
        <v>51</v>
      </c>
      <c r="E1904" s="39">
        <v>5334</v>
      </c>
      <c r="F1904" s="39">
        <v>5436</v>
      </c>
      <c r="G1904" s="39">
        <v>243</v>
      </c>
      <c r="H1904" s="39">
        <v>316</v>
      </c>
      <c r="I1904" s="39">
        <v>263</v>
      </c>
      <c r="J1904" s="39">
        <v>266</v>
      </c>
      <c r="K1904" s="39">
        <v>2089</v>
      </c>
      <c r="L1904" s="39">
        <v>4330</v>
      </c>
      <c r="M1904" s="39"/>
      <c r="N1904" s="39"/>
      <c r="O1904" s="39"/>
      <c r="P1904" s="39"/>
      <c r="Q1904" s="39">
        <v>9708</v>
      </c>
      <c r="R1904" s="39">
        <v>9991</v>
      </c>
      <c r="S1904" s="39"/>
      <c r="T1904" s="39"/>
      <c r="U1904" s="39"/>
      <c r="V1904" s="39"/>
      <c r="W1904" s="39"/>
      <c r="X1904" s="39"/>
      <c r="Y1904" s="39">
        <v>156</v>
      </c>
      <c r="Z1904" s="39">
        <v>53</v>
      </c>
      <c r="AA1904" s="39"/>
      <c r="AB1904" s="39">
        <v>0</v>
      </c>
      <c r="AC1904" s="39"/>
      <c r="AD1904" s="39"/>
      <c r="AE1904" s="39">
        <v>284</v>
      </c>
      <c r="AF1904" s="39">
        <v>670</v>
      </c>
      <c r="AG1904" s="39">
        <v>215</v>
      </c>
      <c r="AH1904" s="39">
        <v>418</v>
      </c>
      <c r="AI1904" s="39">
        <v>115</v>
      </c>
      <c r="AJ1904" s="39">
        <v>100</v>
      </c>
      <c r="AK1904" s="39">
        <v>262</v>
      </c>
      <c r="AL1904" s="39">
        <v>430</v>
      </c>
      <c r="AM1904" s="39">
        <v>555</v>
      </c>
      <c r="AN1904" s="39">
        <v>864</v>
      </c>
      <c r="AO1904" s="39"/>
      <c r="AP1904" s="39"/>
      <c r="AQ1904" s="39">
        <v>16590</v>
      </c>
      <c r="AR1904" s="39">
        <v>3338</v>
      </c>
      <c r="AS1904" s="39"/>
      <c r="AT1904" s="39"/>
      <c r="AU1904" s="39">
        <v>35864</v>
      </c>
      <c r="AV1904" s="39">
        <v>26263</v>
      </c>
      <c r="AW1904" s="75" t="s">
        <v>55</v>
      </c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</row>
    <row r="1905" spans="1:61" ht="15.75">
      <c r="A1905" s="62"/>
      <c r="B1905" s="9">
        <v>2016</v>
      </c>
      <c r="C1905" s="39">
        <v>24</v>
      </c>
      <c r="D1905" s="39">
        <v>27</v>
      </c>
      <c r="E1905" s="39">
        <v>3392</v>
      </c>
      <c r="F1905" s="39">
        <v>5827</v>
      </c>
      <c r="G1905" s="39">
        <v>168</v>
      </c>
      <c r="H1905" s="39">
        <v>282</v>
      </c>
      <c r="I1905" s="39">
        <v>146</v>
      </c>
      <c r="J1905" s="39">
        <v>174</v>
      </c>
      <c r="K1905" s="39">
        <v>1325</v>
      </c>
      <c r="L1905" s="39">
        <v>2705</v>
      </c>
      <c r="M1905" s="39"/>
      <c r="N1905" s="39"/>
      <c r="O1905" s="39"/>
      <c r="P1905" s="39"/>
      <c r="Q1905" s="39">
        <v>10480</v>
      </c>
      <c r="R1905" s="39">
        <v>11223</v>
      </c>
      <c r="S1905" s="39"/>
      <c r="T1905" s="39"/>
      <c r="U1905" s="39"/>
      <c r="V1905" s="39"/>
      <c r="W1905" s="39"/>
      <c r="X1905" s="39"/>
      <c r="Y1905" s="39"/>
      <c r="Z1905" s="39">
        <v>0</v>
      </c>
      <c r="AA1905" s="39">
        <v>44</v>
      </c>
      <c r="AB1905" s="39">
        <v>42</v>
      </c>
      <c r="AC1905" s="39"/>
      <c r="AD1905" s="39"/>
      <c r="AE1905" s="39">
        <v>318</v>
      </c>
      <c r="AF1905" s="39">
        <v>988</v>
      </c>
      <c r="AG1905" s="39">
        <v>62</v>
      </c>
      <c r="AH1905" s="39">
        <v>201</v>
      </c>
      <c r="AI1905" s="39">
        <v>69</v>
      </c>
      <c r="AJ1905" s="39">
        <v>125</v>
      </c>
      <c r="AK1905" s="39">
        <v>64</v>
      </c>
      <c r="AL1905" s="39">
        <v>49</v>
      </c>
      <c r="AM1905" s="39">
        <v>862</v>
      </c>
      <c r="AN1905" s="39">
        <v>1277</v>
      </c>
      <c r="AO1905" s="39"/>
      <c r="AP1905" s="39"/>
      <c r="AQ1905" s="39">
        <v>21823</v>
      </c>
      <c r="AR1905" s="39">
        <v>4883</v>
      </c>
      <c r="AS1905" s="39"/>
      <c r="AT1905" s="39"/>
      <c r="AU1905" s="39">
        <v>38777</v>
      </c>
      <c r="AV1905" s="39">
        <v>27803</v>
      </c>
      <c r="AW1905" s="75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</row>
    <row r="1906" spans="1:61" ht="15.75">
      <c r="A1906" s="62"/>
      <c r="B1906" s="9">
        <v>2017</v>
      </c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9"/>
      <c r="R1906" s="39"/>
      <c r="S1906" s="39"/>
      <c r="T1906" s="39"/>
      <c r="U1906" s="39"/>
      <c r="V1906" s="39"/>
      <c r="W1906" s="39"/>
      <c r="X1906" s="39"/>
      <c r="Y1906" s="39"/>
      <c r="Z1906" s="39"/>
      <c r="AA1906" s="39"/>
      <c r="AB1906" s="39"/>
      <c r="AC1906" s="39"/>
      <c r="AD1906" s="39"/>
      <c r="AE1906" s="39"/>
      <c r="AF1906" s="39"/>
      <c r="AG1906" s="39"/>
      <c r="AH1906" s="39"/>
      <c r="AI1906" s="39"/>
      <c r="AJ1906" s="39"/>
      <c r="AK1906" s="39"/>
      <c r="AL1906" s="39"/>
      <c r="AM1906" s="39"/>
      <c r="AN1906" s="39"/>
      <c r="AO1906" s="39"/>
      <c r="AP1906" s="39"/>
      <c r="AQ1906" s="39"/>
      <c r="AR1906" s="39"/>
      <c r="AS1906" s="39"/>
      <c r="AT1906" s="39"/>
      <c r="AU1906" s="39"/>
      <c r="AV1906" s="39"/>
      <c r="AW1906" s="75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</row>
    <row r="1907" spans="1:61" ht="15.75">
      <c r="A1907" s="62" t="s">
        <v>56</v>
      </c>
      <c r="B1907" s="9">
        <v>2015</v>
      </c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9"/>
      <c r="R1907" s="39"/>
      <c r="S1907" s="39"/>
      <c r="T1907" s="39"/>
      <c r="U1907" s="39"/>
      <c r="V1907" s="39"/>
      <c r="W1907" s="39"/>
      <c r="X1907" s="39"/>
      <c r="Y1907" s="39"/>
      <c r="Z1907" s="39"/>
      <c r="AA1907" s="39"/>
      <c r="AB1907" s="39"/>
      <c r="AC1907" s="39"/>
      <c r="AD1907" s="39"/>
      <c r="AE1907" s="39"/>
      <c r="AF1907" s="39"/>
      <c r="AG1907" s="39"/>
      <c r="AH1907" s="39"/>
      <c r="AI1907" s="39"/>
      <c r="AJ1907" s="39"/>
      <c r="AK1907" s="39"/>
      <c r="AL1907" s="39"/>
      <c r="AM1907" s="39"/>
      <c r="AN1907" s="39"/>
      <c r="AO1907" s="39"/>
      <c r="AP1907" s="39"/>
      <c r="AQ1907" s="39"/>
      <c r="AR1907" s="39"/>
      <c r="AS1907" s="39"/>
      <c r="AT1907" s="39"/>
      <c r="AU1907" s="39">
        <v>0</v>
      </c>
      <c r="AV1907" s="39">
        <v>0</v>
      </c>
      <c r="AW1907" s="75" t="s">
        <v>57</v>
      </c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</row>
    <row r="1908" spans="1:61" ht="15.75">
      <c r="A1908" s="62"/>
      <c r="B1908" s="9">
        <v>2016</v>
      </c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9"/>
      <c r="R1908" s="39"/>
      <c r="S1908" s="39"/>
      <c r="T1908" s="39"/>
      <c r="U1908" s="39"/>
      <c r="V1908" s="39"/>
      <c r="W1908" s="39"/>
      <c r="X1908" s="39"/>
      <c r="Y1908" s="39"/>
      <c r="Z1908" s="39"/>
      <c r="AA1908" s="39"/>
      <c r="AB1908" s="39"/>
      <c r="AC1908" s="39"/>
      <c r="AD1908" s="39"/>
      <c r="AE1908" s="39"/>
      <c r="AF1908" s="39"/>
      <c r="AG1908" s="39"/>
      <c r="AH1908" s="39"/>
      <c r="AI1908" s="39"/>
      <c r="AJ1908" s="39"/>
      <c r="AK1908" s="39"/>
      <c r="AL1908" s="39"/>
      <c r="AM1908" s="39"/>
      <c r="AN1908" s="39"/>
      <c r="AO1908" s="39"/>
      <c r="AP1908" s="39"/>
      <c r="AQ1908" s="39"/>
      <c r="AR1908" s="39"/>
      <c r="AS1908" s="39"/>
      <c r="AT1908" s="39"/>
      <c r="AU1908" s="39">
        <v>0</v>
      </c>
      <c r="AV1908" s="39">
        <v>0</v>
      </c>
      <c r="AW1908" s="75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</row>
    <row r="1909" spans="1:61" ht="15.75">
      <c r="A1909" s="62"/>
      <c r="B1909" s="9">
        <v>2017</v>
      </c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9"/>
      <c r="R1909" s="39"/>
      <c r="S1909" s="39"/>
      <c r="T1909" s="39"/>
      <c r="U1909" s="39"/>
      <c r="V1909" s="39"/>
      <c r="W1909" s="39"/>
      <c r="X1909" s="39"/>
      <c r="Y1909" s="39"/>
      <c r="Z1909" s="39"/>
      <c r="AA1909" s="39"/>
      <c r="AB1909" s="39"/>
      <c r="AC1909" s="39"/>
      <c r="AD1909" s="39"/>
      <c r="AE1909" s="39"/>
      <c r="AF1909" s="39"/>
      <c r="AG1909" s="39"/>
      <c r="AH1909" s="39"/>
      <c r="AI1909" s="39"/>
      <c r="AJ1909" s="39"/>
      <c r="AK1909" s="39"/>
      <c r="AL1909" s="39"/>
      <c r="AM1909" s="39"/>
      <c r="AN1909" s="39"/>
      <c r="AO1909" s="39"/>
      <c r="AP1909" s="39"/>
      <c r="AQ1909" s="39"/>
      <c r="AR1909" s="39"/>
      <c r="AS1909" s="39"/>
      <c r="AT1909" s="39"/>
      <c r="AU1909" s="39"/>
      <c r="AV1909" s="39"/>
      <c r="AW1909" s="75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</row>
    <row r="1910" spans="1:61" ht="15.75">
      <c r="A1910" s="62" t="s">
        <v>58</v>
      </c>
      <c r="B1910" s="9">
        <v>2015</v>
      </c>
      <c r="C1910" s="39">
        <v>5453.893</v>
      </c>
      <c r="D1910" s="39">
        <v>5041.8255759999993</v>
      </c>
      <c r="E1910" s="39">
        <v>1231</v>
      </c>
      <c r="F1910" s="39">
        <v>935</v>
      </c>
      <c r="G1910" s="39">
        <v>2080</v>
      </c>
      <c r="H1910" s="39">
        <v>1179</v>
      </c>
      <c r="I1910" s="39"/>
      <c r="J1910" s="39"/>
      <c r="K1910" s="39"/>
      <c r="L1910" s="39"/>
      <c r="M1910" s="39"/>
      <c r="N1910" s="39"/>
      <c r="O1910" s="39"/>
      <c r="P1910" s="39"/>
      <c r="Q1910" s="39">
        <v>63550</v>
      </c>
      <c r="R1910" s="39">
        <v>34877</v>
      </c>
      <c r="S1910" s="39"/>
      <c r="T1910" s="39"/>
      <c r="U1910" s="39"/>
      <c r="V1910" s="39"/>
      <c r="W1910" s="39">
        <v>157</v>
      </c>
      <c r="X1910" s="39">
        <v>1</v>
      </c>
      <c r="Y1910" s="39"/>
      <c r="Z1910" s="39"/>
      <c r="AA1910" s="39">
        <v>6866</v>
      </c>
      <c r="AB1910" s="39">
        <v>4556</v>
      </c>
      <c r="AC1910" s="39"/>
      <c r="AD1910" s="39"/>
      <c r="AE1910" s="39">
        <v>723</v>
      </c>
      <c r="AF1910" s="39">
        <v>686</v>
      </c>
      <c r="AG1910" s="39">
        <v>2877</v>
      </c>
      <c r="AH1910" s="39">
        <v>2014</v>
      </c>
      <c r="AI1910" s="39">
        <v>702.94999999999993</v>
      </c>
      <c r="AJ1910" s="39">
        <v>327.08864999999997</v>
      </c>
      <c r="AK1910" s="39"/>
      <c r="AL1910" s="39"/>
      <c r="AM1910" s="39"/>
      <c r="AN1910" s="39"/>
      <c r="AO1910" s="39"/>
      <c r="AP1910" s="39"/>
      <c r="AQ1910" s="39"/>
      <c r="AR1910" s="39"/>
      <c r="AS1910" s="39"/>
      <c r="AT1910" s="39"/>
      <c r="AU1910" s="39">
        <v>83640.842999999993</v>
      </c>
      <c r="AV1910" s="39">
        <v>49616.914226000001</v>
      </c>
      <c r="AW1910" s="75" t="s">
        <v>59</v>
      </c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</row>
    <row r="1911" spans="1:61" ht="15.75">
      <c r="A1911" s="62"/>
      <c r="B1911" s="9">
        <v>2016</v>
      </c>
      <c r="C1911" s="39">
        <v>1306.673</v>
      </c>
      <c r="D1911" s="39">
        <v>1400.568448</v>
      </c>
      <c r="E1911" s="39">
        <v>3153</v>
      </c>
      <c r="F1911" s="39">
        <v>2180</v>
      </c>
      <c r="G1911" s="39">
        <v>1615</v>
      </c>
      <c r="H1911" s="39">
        <v>1452</v>
      </c>
      <c r="I1911" s="39"/>
      <c r="J1911" s="39"/>
      <c r="K1911" s="39"/>
      <c r="L1911" s="39"/>
      <c r="M1911" s="39"/>
      <c r="N1911" s="39"/>
      <c r="O1911" s="39"/>
      <c r="P1911" s="39"/>
      <c r="Q1911" s="39">
        <v>9639</v>
      </c>
      <c r="R1911" s="39">
        <v>5579</v>
      </c>
      <c r="S1911" s="39"/>
      <c r="T1911" s="39"/>
      <c r="U1911" s="39"/>
      <c r="V1911" s="39"/>
      <c r="W1911" s="39"/>
      <c r="X1911" s="39"/>
      <c r="Y1911" s="39"/>
      <c r="Z1911" s="39"/>
      <c r="AA1911" s="39">
        <v>9958.4</v>
      </c>
      <c r="AB1911" s="39">
        <v>6889.9179999999988</v>
      </c>
      <c r="AC1911" s="39"/>
      <c r="AD1911" s="39"/>
      <c r="AE1911" s="39">
        <v>765</v>
      </c>
      <c r="AF1911" s="39">
        <v>639</v>
      </c>
      <c r="AG1911" s="39">
        <v>2693</v>
      </c>
      <c r="AH1911" s="39">
        <v>1938</v>
      </c>
      <c r="AI1911" s="39">
        <v>244</v>
      </c>
      <c r="AJ1911" s="39">
        <v>154</v>
      </c>
      <c r="AK1911" s="39"/>
      <c r="AL1911" s="39"/>
      <c r="AM1911" s="39"/>
      <c r="AN1911" s="39"/>
      <c r="AO1911" s="39"/>
      <c r="AP1911" s="39"/>
      <c r="AQ1911" s="39"/>
      <c r="AR1911" s="39"/>
      <c r="AS1911" s="39"/>
      <c r="AT1911" s="39"/>
      <c r="AU1911" s="39">
        <v>29374.072999999997</v>
      </c>
      <c r="AV1911" s="39">
        <v>20232.486448</v>
      </c>
      <c r="AW1911" s="75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</row>
    <row r="1912" spans="1:61" ht="15.75">
      <c r="A1912" s="62"/>
      <c r="B1912" s="9">
        <v>2017</v>
      </c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39"/>
      <c r="AE1912" s="39"/>
      <c r="AF1912" s="39"/>
      <c r="AG1912" s="39"/>
      <c r="AH1912" s="39"/>
      <c r="AI1912" s="39"/>
      <c r="AJ1912" s="39"/>
      <c r="AK1912" s="39"/>
      <c r="AL1912" s="39"/>
      <c r="AM1912" s="39"/>
      <c r="AN1912" s="39"/>
      <c r="AO1912" s="39"/>
      <c r="AP1912" s="39"/>
      <c r="AQ1912" s="39"/>
      <c r="AR1912" s="39"/>
      <c r="AS1912" s="39"/>
      <c r="AT1912" s="39"/>
      <c r="AU1912" s="39"/>
      <c r="AV1912" s="39"/>
      <c r="AW1912" s="75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</row>
    <row r="1913" spans="1:61" ht="15.75">
      <c r="A1913" s="62" t="s">
        <v>145</v>
      </c>
      <c r="B1913" s="9">
        <v>2015</v>
      </c>
      <c r="C1913" s="39">
        <f>C1859+C1862+C1865+C1868+C1871+C1874+C1877+C1880+C1883+C1886+C1889+C1892+C1895+C1898+C1901+C1904+C1907+C1910</f>
        <v>103762.77219999999</v>
      </c>
      <c r="D1913" s="39">
        <f t="shared" ref="D1913:AF1913" si="82">D1859+D1862+D1865+D1868+D1871+D1874+D1877+D1880+D1883+D1886+D1889+D1892+D1895+D1898+D1901+D1904+D1907+D1910</f>
        <v>79385.30580830999</v>
      </c>
      <c r="E1913" s="39">
        <f t="shared" si="82"/>
        <v>167692.09735</v>
      </c>
      <c r="F1913" s="39">
        <f t="shared" si="82"/>
        <v>118379.99287041</v>
      </c>
      <c r="G1913" s="39">
        <f t="shared" si="82"/>
        <v>40130.199000000001</v>
      </c>
      <c r="H1913" s="39">
        <f t="shared" si="82"/>
        <v>23896.8466697</v>
      </c>
      <c r="I1913" s="39">
        <f t="shared" si="82"/>
        <v>408.5</v>
      </c>
      <c r="J1913" s="39">
        <f t="shared" si="82"/>
        <v>436.15735056</v>
      </c>
      <c r="K1913" s="39">
        <f t="shared" si="82"/>
        <v>2893</v>
      </c>
      <c r="L1913" s="39">
        <f t="shared" si="82"/>
        <v>4912.2124000000003</v>
      </c>
      <c r="M1913" s="39">
        <f t="shared" si="82"/>
        <v>0</v>
      </c>
      <c r="N1913" s="39">
        <f t="shared" si="82"/>
        <v>0</v>
      </c>
      <c r="O1913" s="39">
        <f t="shared" si="82"/>
        <v>2505</v>
      </c>
      <c r="P1913" s="39">
        <f t="shared" si="82"/>
        <v>2072.9252000000001</v>
      </c>
      <c r="Q1913" s="39">
        <f t="shared" si="82"/>
        <v>407209.86200000002</v>
      </c>
      <c r="R1913" s="39">
        <f t="shared" si="82"/>
        <v>202496.94906700001</v>
      </c>
      <c r="S1913" s="39">
        <f t="shared" si="82"/>
        <v>77198.187000000005</v>
      </c>
      <c r="T1913" s="39">
        <f t="shared" si="82"/>
        <v>24908.129949999999</v>
      </c>
      <c r="U1913" s="39">
        <f t="shared" si="82"/>
        <v>3074.538</v>
      </c>
      <c r="V1913" s="39">
        <f t="shared" si="82"/>
        <v>1776.7364</v>
      </c>
      <c r="W1913" s="39">
        <f t="shared" si="82"/>
        <v>39392.990000000005</v>
      </c>
      <c r="X1913" s="39">
        <f t="shared" si="82"/>
        <v>21845.729599999999</v>
      </c>
      <c r="Y1913" s="39">
        <f t="shared" si="82"/>
        <v>271416.77</v>
      </c>
      <c r="Z1913" s="39">
        <f t="shared" si="82"/>
        <v>68498.405944768441</v>
      </c>
      <c r="AA1913" s="39">
        <f t="shared" si="82"/>
        <v>46680.093999999997</v>
      </c>
      <c r="AB1913" s="39">
        <f t="shared" si="82"/>
        <v>25709.858399999997</v>
      </c>
      <c r="AC1913" s="39">
        <f t="shared" si="82"/>
        <v>9768.5210000000006</v>
      </c>
      <c r="AD1913" s="39">
        <f t="shared" si="82"/>
        <v>2311.0364</v>
      </c>
      <c r="AE1913" s="39">
        <f t="shared" si="82"/>
        <v>28426.351999999999</v>
      </c>
      <c r="AF1913" s="39">
        <f t="shared" si="82"/>
        <v>27973.769373299998</v>
      </c>
      <c r="AG1913" s="39">
        <v>169404.492</v>
      </c>
      <c r="AH1913" s="39">
        <v>138939.97845481997</v>
      </c>
      <c r="AI1913" s="39">
        <v>31085.561999999998</v>
      </c>
      <c r="AJ1913" s="39">
        <v>24677.96552926</v>
      </c>
      <c r="AK1913" s="39">
        <v>83391.948000000004</v>
      </c>
      <c r="AL1913" s="39">
        <v>54270.22848272002</v>
      </c>
      <c r="AM1913" s="39">
        <v>126361.72899999999</v>
      </c>
      <c r="AN1913" s="39">
        <v>93469.037115719999</v>
      </c>
      <c r="AO1913" s="39">
        <v>66571.277999999991</v>
      </c>
      <c r="AP1913" s="39">
        <v>90495.765283319997</v>
      </c>
      <c r="AQ1913" s="39">
        <v>21411.120999999999</v>
      </c>
      <c r="AR1913" s="39">
        <v>10193.007888</v>
      </c>
      <c r="AS1913" s="39">
        <v>43185</v>
      </c>
      <c r="AT1913" s="39">
        <v>28172.819600000003</v>
      </c>
      <c r="AU1913" s="39">
        <v>2013944.4815499999</v>
      </c>
      <c r="AV1913" s="39">
        <v>1413341.5450289885</v>
      </c>
      <c r="AW1913" s="75" t="s">
        <v>98</v>
      </c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</row>
    <row r="1914" spans="1:61" ht="15.75">
      <c r="A1914" s="62"/>
      <c r="B1914" s="9">
        <v>2016</v>
      </c>
      <c r="C1914" s="39">
        <f t="shared" ref="C1914:AF1914" si="83">C1860+C1863+C1866+C1869+C1872+C1875+C1878+C1881+C1884+C1887+C1890+C1893+C1896+C1899+C1902+C1905+C1908+C1911</f>
        <v>131628.37100000001</v>
      </c>
      <c r="D1914" s="39">
        <f t="shared" si="83"/>
        <v>115929.57517956123</v>
      </c>
      <c r="E1914" s="39">
        <f t="shared" si="83"/>
        <v>200868.546</v>
      </c>
      <c r="F1914" s="39">
        <f t="shared" si="83"/>
        <v>143421.0759314544</v>
      </c>
      <c r="G1914" s="39">
        <f t="shared" si="83"/>
        <v>50427.923999999999</v>
      </c>
      <c r="H1914" s="39">
        <f t="shared" si="83"/>
        <v>30280.131719265242</v>
      </c>
      <c r="I1914" s="39">
        <f t="shared" si="83"/>
        <v>699.50400000000002</v>
      </c>
      <c r="J1914" s="39">
        <f t="shared" si="83"/>
        <v>625.08457856840778</v>
      </c>
      <c r="K1914" s="39">
        <f t="shared" si="83"/>
        <v>2272.85</v>
      </c>
      <c r="L1914" s="39">
        <f t="shared" si="83"/>
        <v>8327.6405141594169</v>
      </c>
      <c r="M1914" s="39">
        <f t="shared" si="83"/>
        <v>50</v>
      </c>
      <c r="N1914" s="39">
        <f t="shared" si="83"/>
        <v>71</v>
      </c>
      <c r="O1914" s="39">
        <f t="shared" si="83"/>
        <v>5333</v>
      </c>
      <c r="P1914" s="39">
        <f t="shared" si="83"/>
        <v>3279.1059768960322</v>
      </c>
      <c r="Q1914" s="39">
        <f t="shared" si="83"/>
        <v>415399.7</v>
      </c>
      <c r="R1914" s="39">
        <f t="shared" si="83"/>
        <v>208622.99655440802</v>
      </c>
      <c r="S1914" s="39">
        <f t="shared" si="83"/>
        <v>42795.796399999999</v>
      </c>
      <c r="T1914" s="39">
        <f t="shared" si="83"/>
        <v>20520.732222443545</v>
      </c>
      <c r="U1914" s="39">
        <f t="shared" si="83"/>
        <v>1255.425</v>
      </c>
      <c r="V1914" s="39">
        <f t="shared" si="83"/>
        <v>994.89159818844803</v>
      </c>
      <c r="W1914" s="39">
        <f t="shared" si="83"/>
        <v>7783</v>
      </c>
      <c r="X1914" s="39">
        <f t="shared" si="83"/>
        <v>4763.783525866399</v>
      </c>
      <c r="Y1914" s="39">
        <f t="shared" si="83"/>
        <v>116043.01</v>
      </c>
      <c r="Z1914" s="39">
        <f t="shared" si="83"/>
        <v>31765.406142132895</v>
      </c>
      <c r="AA1914" s="39">
        <f t="shared" si="83"/>
        <v>46095.493999999999</v>
      </c>
      <c r="AB1914" s="39">
        <f t="shared" si="83"/>
        <v>27440.422638706728</v>
      </c>
      <c r="AC1914" s="39">
        <f t="shared" si="83"/>
        <v>491</v>
      </c>
      <c r="AD1914" s="39">
        <f t="shared" si="83"/>
        <v>236.93269713711703</v>
      </c>
      <c r="AE1914" s="39">
        <f t="shared" si="83"/>
        <v>44989.498</v>
      </c>
      <c r="AF1914" s="39">
        <f t="shared" si="83"/>
        <v>37027.858431682558</v>
      </c>
      <c r="AG1914" s="39">
        <v>236092.65700000001</v>
      </c>
      <c r="AH1914" s="39">
        <v>162929.68327830159</v>
      </c>
      <c r="AI1914" s="39">
        <v>29988.221000000001</v>
      </c>
      <c r="AJ1914" s="39">
        <v>32953.541174464335</v>
      </c>
      <c r="AK1914" s="39">
        <v>34490.822</v>
      </c>
      <c r="AL1914" s="39">
        <v>20869.032623960065</v>
      </c>
      <c r="AM1914" s="39">
        <v>53239.192999999999</v>
      </c>
      <c r="AN1914" s="39">
        <v>63905.675170704737</v>
      </c>
      <c r="AO1914" s="39">
        <v>73644.22</v>
      </c>
      <c r="AP1914" s="39">
        <v>92772.63235745189</v>
      </c>
      <c r="AQ1914" s="39">
        <v>25987.852999999999</v>
      </c>
      <c r="AR1914" s="39">
        <v>11321.107819077353</v>
      </c>
      <c r="AS1914" s="39">
        <v>28456.66</v>
      </c>
      <c r="AT1914" s="39">
        <v>22991.669230185838</v>
      </c>
      <c r="AU1914" s="39">
        <v>1796572.7673999998</v>
      </c>
      <c r="AV1914" s="39">
        <v>1329681.0728478164</v>
      </c>
      <c r="AW1914" s="75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</row>
    <row r="1915" spans="1:61" ht="15.75">
      <c r="A1915" s="62"/>
      <c r="B1915" s="9">
        <v>2017</v>
      </c>
      <c r="C1915" s="39">
        <f t="shared" ref="C1915:AF1915" si="84">C1861+C1864+C1867+C1870+C1873+C1876+C1879+C1882+C1885+C1888+C1891+C1894+C1897+C1900+C1903+C1906+C1909+C1912</f>
        <v>8673.5</v>
      </c>
      <c r="D1915" s="39">
        <f t="shared" si="84"/>
        <v>7417.6693613999996</v>
      </c>
      <c r="E1915" s="39">
        <f t="shared" si="84"/>
        <v>12767.826999999999</v>
      </c>
      <c r="F1915" s="39">
        <f t="shared" si="84"/>
        <v>17136.591197919999</v>
      </c>
      <c r="G1915" s="39">
        <f t="shared" si="84"/>
        <v>1354.412</v>
      </c>
      <c r="H1915" s="39">
        <f t="shared" si="84"/>
        <v>4652.0188694799999</v>
      </c>
      <c r="I1915" s="39">
        <f t="shared" si="84"/>
        <v>137.256</v>
      </c>
      <c r="J1915" s="39">
        <f t="shared" si="84"/>
        <v>188.21429663999999</v>
      </c>
      <c r="K1915" s="39">
        <f t="shared" si="84"/>
        <v>0</v>
      </c>
      <c r="L1915" s="39">
        <f t="shared" si="84"/>
        <v>0</v>
      </c>
      <c r="M1915" s="39">
        <f t="shared" si="84"/>
        <v>421.69</v>
      </c>
      <c r="N1915" s="39">
        <f t="shared" si="84"/>
        <v>572.12740000000008</v>
      </c>
      <c r="O1915" s="39">
        <f t="shared" si="84"/>
        <v>2134.7380000000003</v>
      </c>
      <c r="P1915" s="39">
        <f t="shared" si="84"/>
        <v>2691.1453999999999</v>
      </c>
      <c r="Q1915" s="39">
        <f t="shared" si="84"/>
        <v>11212.475</v>
      </c>
      <c r="R1915" s="39">
        <f t="shared" si="84"/>
        <v>38925.526856229997</v>
      </c>
      <c r="S1915" s="39">
        <f t="shared" si="84"/>
        <v>2632.8220000000001</v>
      </c>
      <c r="T1915" s="39">
        <f t="shared" si="84"/>
        <v>6906.1998864899997</v>
      </c>
      <c r="U1915" s="39">
        <f t="shared" si="84"/>
        <v>12580.01</v>
      </c>
      <c r="V1915" s="39">
        <f t="shared" si="84"/>
        <v>24956.786438759998</v>
      </c>
      <c r="W1915" s="39">
        <f t="shared" si="84"/>
        <v>3386.3159999999998</v>
      </c>
      <c r="X1915" s="39">
        <f t="shared" si="84"/>
        <v>4711.2395201999998</v>
      </c>
      <c r="Y1915" s="39">
        <f t="shared" si="84"/>
        <v>5122.8</v>
      </c>
      <c r="Z1915" s="39">
        <f t="shared" si="84"/>
        <v>20721</v>
      </c>
      <c r="AA1915" s="39">
        <f t="shared" si="84"/>
        <v>2439.5</v>
      </c>
      <c r="AB1915" s="39">
        <f t="shared" si="84"/>
        <v>7874.8808335200001</v>
      </c>
      <c r="AC1915" s="39">
        <f t="shared" si="84"/>
        <v>0</v>
      </c>
      <c r="AD1915" s="39">
        <f t="shared" si="84"/>
        <v>0</v>
      </c>
      <c r="AE1915" s="39">
        <f t="shared" si="84"/>
        <v>5602.8360000000002</v>
      </c>
      <c r="AF1915" s="39">
        <f t="shared" si="84"/>
        <v>9887.4454180399989</v>
      </c>
      <c r="AG1915" s="39"/>
      <c r="AH1915" s="39"/>
      <c r="AI1915" s="39"/>
      <c r="AJ1915" s="39"/>
      <c r="AK1915" s="39"/>
      <c r="AL1915" s="39"/>
      <c r="AM1915" s="39"/>
      <c r="AN1915" s="39"/>
      <c r="AO1915" s="39"/>
      <c r="AP1915" s="39"/>
      <c r="AQ1915" s="39"/>
      <c r="AR1915" s="39"/>
      <c r="AS1915" s="39"/>
      <c r="AT1915" s="39"/>
      <c r="AU1915" s="39"/>
      <c r="AV1915" s="39"/>
      <c r="AW1915" s="75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</row>
    <row r="1916" spans="1:61" ht="15.75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</row>
    <row r="1917" spans="1:61" ht="15.75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</row>
    <row r="1918" spans="1:61" ht="15.75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</row>
    <row r="1919" spans="1:61" ht="15.75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</row>
    <row r="1920" spans="1:61" ht="15.75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</row>
    <row r="1921" spans="1:61" ht="31.5" customHeight="1">
      <c r="A1921" s="54" t="s">
        <v>194</v>
      </c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53" t="s">
        <v>193</v>
      </c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</row>
    <row r="1922" spans="1:61" ht="18" customHeight="1">
      <c r="A1922" s="80" t="s">
        <v>272</v>
      </c>
      <c r="B1922" s="80"/>
      <c r="C1922" s="80"/>
      <c r="D1922" s="80"/>
      <c r="E1922" s="80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93" t="s">
        <v>273</v>
      </c>
      <c r="AU1922" s="93"/>
      <c r="AV1922" s="93"/>
      <c r="AW1922" s="93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</row>
    <row r="1923" spans="1:61" ht="16.5" customHeight="1">
      <c r="A1923" s="76" t="s">
        <v>155</v>
      </c>
      <c r="B1923" s="76"/>
      <c r="C1923" s="76"/>
      <c r="D1923" s="76"/>
      <c r="E1923" s="4"/>
      <c r="F1923" s="4"/>
      <c r="G1923" s="4"/>
      <c r="H1923" s="4"/>
      <c r="I1923" s="4"/>
      <c r="J1923" s="4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J1923" s="4"/>
      <c r="AK1923" s="4"/>
      <c r="AL1923" s="4"/>
      <c r="AM1923" s="4"/>
      <c r="AN1923" s="4"/>
      <c r="AO1923" s="4"/>
      <c r="AP1923" s="4"/>
      <c r="AQ1923" s="77" t="s">
        <v>156</v>
      </c>
      <c r="AR1923" s="77"/>
      <c r="AS1923" s="77"/>
      <c r="AT1923" s="77"/>
      <c r="AU1923" s="77"/>
      <c r="AV1923" s="77"/>
      <c r="AW1923" s="77"/>
      <c r="AX1923" s="37"/>
      <c r="AY1923" s="37"/>
      <c r="AZ1923" s="1"/>
      <c r="BA1923" s="1"/>
      <c r="BB1923" s="1"/>
    </row>
    <row r="1924" spans="1:61" ht="16.5" customHeight="1">
      <c r="A1924" s="73" t="s">
        <v>134</v>
      </c>
      <c r="B1924" s="74"/>
      <c r="C1924" s="72" t="s">
        <v>101</v>
      </c>
      <c r="D1924" s="72"/>
      <c r="E1924" s="72" t="s">
        <v>18</v>
      </c>
      <c r="F1924" s="72"/>
      <c r="G1924" s="72" t="s">
        <v>20</v>
      </c>
      <c r="H1924" s="72"/>
      <c r="I1924" s="72" t="s">
        <v>22</v>
      </c>
      <c r="J1924" s="72"/>
      <c r="K1924" s="72" t="s">
        <v>24</v>
      </c>
      <c r="L1924" s="72"/>
      <c r="M1924" s="72" t="s">
        <v>26</v>
      </c>
      <c r="N1924" s="72"/>
      <c r="O1924" s="72" t="s">
        <v>102</v>
      </c>
      <c r="P1924" s="72"/>
      <c r="Q1924" s="72" t="s">
        <v>30</v>
      </c>
      <c r="R1924" s="72"/>
      <c r="S1924" s="72" t="s">
        <v>32</v>
      </c>
      <c r="T1924" s="72"/>
      <c r="U1924" s="72" t="s">
        <v>34</v>
      </c>
      <c r="V1924" s="72"/>
      <c r="W1924" s="72" t="s">
        <v>36</v>
      </c>
      <c r="X1924" s="72"/>
      <c r="Y1924" s="72" t="s">
        <v>38</v>
      </c>
      <c r="Z1924" s="72"/>
      <c r="AA1924" s="72" t="s">
        <v>40</v>
      </c>
      <c r="AB1924" s="72"/>
      <c r="AC1924" s="72" t="s">
        <v>42</v>
      </c>
      <c r="AD1924" s="72"/>
      <c r="AE1924" s="72" t="s">
        <v>44</v>
      </c>
      <c r="AF1924" s="72"/>
      <c r="AG1924" s="72" t="s">
        <v>46</v>
      </c>
      <c r="AH1924" s="72"/>
      <c r="AI1924" s="72" t="s">
        <v>48</v>
      </c>
      <c r="AJ1924" s="72"/>
      <c r="AK1924" s="72" t="s">
        <v>50</v>
      </c>
      <c r="AL1924" s="72"/>
      <c r="AM1924" s="72" t="s">
        <v>52</v>
      </c>
      <c r="AN1924" s="72"/>
      <c r="AO1924" s="72" t="s">
        <v>54</v>
      </c>
      <c r="AP1924" s="72"/>
      <c r="AQ1924" s="72" t="s">
        <v>56</v>
      </c>
      <c r="AR1924" s="72"/>
      <c r="AS1924" s="72" t="s">
        <v>58</v>
      </c>
      <c r="AT1924" s="72"/>
      <c r="AU1924" s="72" t="s">
        <v>97</v>
      </c>
      <c r="AV1924" s="78"/>
      <c r="AW1924" s="22" t="s">
        <v>151</v>
      </c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</row>
    <row r="1925" spans="1:61" ht="16.5" customHeight="1">
      <c r="A1925" s="91" t="s">
        <v>135</v>
      </c>
      <c r="B1925" s="34" t="s">
        <v>65</v>
      </c>
      <c r="C1925" s="72" t="s">
        <v>105</v>
      </c>
      <c r="D1925" s="72"/>
      <c r="E1925" s="72" t="s">
        <v>106</v>
      </c>
      <c r="F1925" s="72"/>
      <c r="G1925" s="72" t="s">
        <v>107</v>
      </c>
      <c r="H1925" s="72"/>
      <c r="I1925" s="72" t="s">
        <v>108</v>
      </c>
      <c r="J1925" s="72"/>
      <c r="K1925" s="72" t="s">
        <v>109</v>
      </c>
      <c r="L1925" s="72"/>
      <c r="M1925" s="72" t="s">
        <v>27</v>
      </c>
      <c r="N1925" s="72"/>
      <c r="O1925" s="72" t="s">
        <v>110</v>
      </c>
      <c r="P1925" s="72"/>
      <c r="Q1925" s="72" t="s">
        <v>111</v>
      </c>
      <c r="R1925" s="72"/>
      <c r="S1925" s="72" t="s">
        <v>112</v>
      </c>
      <c r="T1925" s="72"/>
      <c r="U1925" s="72" t="s">
        <v>113</v>
      </c>
      <c r="V1925" s="72"/>
      <c r="W1925" s="72" t="s">
        <v>114</v>
      </c>
      <c r="X1925" s="72"/>
      <c r="Y1925" s="72" t="s">
        <v>115</v>
      </c>
      <c r="Z1925" s="72"/>
      <c r="AA1925" s="72" t="s">
        <v>116</v>
      </c>
      <c r="AB1925" s="72"/>
      <c r="AC1925" s="72" t="s">
        <v>117</v>
      </c>
      <c r="AD1925" s="72"/>
      <c r="AE1925" s="72" t="s">
        <v>118</v>
      </c>
      <c r="AF1925" s="72"/>
      <c r="AG1925" s="72" t="s">
        <v>119</v>
      </c>
      <c r="AH1925" s="72"/>
      <c r="AI1925" s="72" t="s">
        <v>120</v>
      </c>
      <c r="AJ1925" s="72"/>
      <c r="AK1925" s="72" t="s">
        <v>121</v>
      </c>
      <c r="AL1925" s="72"/>
      <c r="AM1925" s="72" t="s">
        <v>122</v>
      </c>
      <c r="AN1925" s="72"/>
      <c r="AO1925" s="72" t="s">
        <v>123</v>
      </c>
      <c r="AP1925" s="72"/>
      <c r="AQ1925" s="72" t="s">
        <v>57</v>
      </c>
      <c r="AR1925" s="72"/>
      <c r="AS1925" s="72" t="s">
        <v>124</v>
      </c>
      <c r="AT1925" s="72"/>
      <c r="AU1925" s="72" t="s">
        <v>125</v>
      </c>
      <c r="AV1925" s="78"/>
      <c r="AW1925" s="60" t="s">
        <v>3</v>
      </c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</row>
    <row r="1926" spans="1:61" ht="15.75">
      <c r="A1926" s="92"/>
      <c r="B1926" s="34" t="s">
        <v>81</v>
      </c>
      <c r="C1926" s="35" t="s">
        <v>149</v>
      </c>
      <c r="D1926" s="36" t="s">
        <v>150</v>
      </c>
      <c r="E1926" s="35" t="s">
        <v>149</v>
      </c>
      <c r="F1926" s="36" t="s">
        <v>150</v>
      </c>
      <c r="G1926" s="35" t="s">
        <v>149</v>
      </c>
      <c r="H1926" s="36" t="s">
        <v>150</v>
      </c>
      <c r="I1926" s="35" t="s">
        <v>149</v>
      </c>
      <c r="J1926" s="36" t="s">
        <v>150</v>
      </c>
      <c r="K1926" s="35" t="s">
        <v>149</v>
      </c>
      <c r="L1926" s="36" t="s">
        <v>150</v>
      </c>
      <c r="M1926" s="35" t="s">
        <v>149</v>
      </c>
      <c r="N1926" s="36" t="s">
        <v>150</v>
      </c>
      <c r="O1926" s="35" t="s">
        <v>149</v>
      </c>
      <c r="P1926" s="36" t="s">
        <v>150</v>
      </c>
      <c r="Q1926" s="35" t="s">
        <v>149</v>
      </c>
      <c r="R1926" s="36" t="s">
        <v>150</v>
      </c>
      <c r="S1926" s="35" t="s">
        <v>149</v>
      </c>
      <c r="T1926" s="36" t="s">
        <v>150</v>
      </c>
      <c r="U1926" s="35" t="s">
        <v>149</v>
      </c>
      <c r="V1926" s="36" t="s">
        <v>150</v>
      </c>
      <c r="W1926" s="35" t="s">
        <v>149</v>
      </c>
      <c r="X1926" s="36" t="s">
        <v>150</v>
      </c>
      <c r="Y1926" s="35" t="s">
        <v>149</v>
      </c>
      <c r="Z1926" s="36" t="s">
        <v>150</v>
      </c>
      <c r="AA1926" s="35" t="s">
        <v>149</v>
      </c>
      <c r="AB1926" s="36" t="s">
        <v>150</v>
      </c>
      <c r="AC1926" s="35" t="s">
        <v>149</v>
      </c>
      <c r="AD1926" s="36" t="s">
        <v>150</v>
      </c>
      <c r="AE1926" s="35" t="s">
        <v>149</v>
      </c>
      <c r="AF1926" s="36" t="s">
        <v>150</v>
      </c>
      <c r="AG1926" s="35" t="s">
        <v>149</v>
      </c>
      <c r="AH1926" s="36" t="s">
        <v>150</v>
      </c>
      <c r="AI1926" s="35" t="s">
        <v>149</v>
      </c>
      <c r="AJ1926" s="36" t="s">
        <v>150</v>
      </c>
      <c r="AK1926" s="35" t="s">
        <v>149</v>
      </c>
      <c r="AL1926" s="36" t="s">
        <v>150</v>
      </c>
      <c r="AM1926" s="35" t="s">
        <v>149</v>
      </c>
      <c r="AN1926" s="36" t="s">
        <v>150</v>
      </c>
      <c r="AO1926" s="35" t="s">
        <v>149</v>
      </c>
      <c r="AP1926" s="36" t="s">
        <v>150</v>
      </c>
      <c r="AQ1926" s="35" t="s">
        <v>149</v>
      </c>
      <c r="AR1926" s="36" t="s">
        <v>150</v>
      </c>
      <c r="AS1926" s="35" t="s">
        <v>149</v>
      </c>
      <c r="AT1926" s="36" t="s">
        <v>150</v>
      </c>
      <c r="AU1926" s="35" t="s">
        <v>149</v>
      </c>
      <c r="AV1926" s="38" t="s">
        <v>150</v>
      </c>
      <c r="AW1926" s="6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</row>
    <row r="1927" spans="1:61" ht="15.75">
      <c r="A1927" s="62" t="s">
        <v>16</v>
      </c>
      <c r="B1927" s="9">
        <v>2015</v>
      </c>
      <c r="C1927" s="39"/>
      <c r="D1927" s="39"/>
      <c r="E1927" s="39">
        <v>85</v>
      </c>
      <c r="F1927" s="39">
        <v>27.604599999999998</v>
      </c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9">
        <v>575263</v>
      </c>
      <c r="R1927" s="39">
        <v>197110.46132799998</v>
      </c>
      <c r="S1927" s="39"/>
      <c r="T1927" s="39"/>
      <c r="U1927" s="39"/>
      <c r="V1927" s="39"/>
      <c r="W1927" s="39"/>
      <c r="X1927" s="39"/>
      <c r="Y1927" s="39">
        <v>888</v>
      </c>
      <c r="Z1927" s="39">
        <v>90.198560000000001</v>
      </c>
      <c r="AA1927" s="39">
        <v>814</v>
      </c>
      <c r="AB1927" s="39">
        <v>59.600519999999996</v>
      </c>
      <c r="AC1927" s="39"/>
      <c r="AD1927" s="39"/>
      <c r="AE1927" s="39">
        <v>7255</v>
      </c>
      <c r="AF1927" s="39">
        <v>2356.1338000000001</v>
      </c>
      <c r="AG1927" s="39">
        <v>6142</v>
      </c>
      <c r="AH1927" s="39">
        <v>1777.1954439999997</v>
      </c>
      <c r="AI1927" s="39"/>
      <c r="AJ1927" s="39"/>
      <c r="AK1927" s="39">
        <v>519</v>
      </c>
      <c r="AL1927" s="39">
        <v>51.547883999999996</v>
      </c>
      <c r="AM1927" s="39">
        <v>241</v>
      </c>
      <c r="AN1927" s="39">
        <v>14.402399999999998</v>
      </c>
      <c r="AO1927" s="39"/>
      <c r="AP1927" s="39"/>
      <c r="AQ1927" s="39"/>
      <c r="AR1927" s="39"/>
      <c r="AS1927" s="39"/>
      <c r="AT1927" s="39"/>
      <c r="AU1927" s="39">
        <v>591207</v>
      </c>
      <c r="AV1927" s="39">
        <v>201487.14453599998</v>
      </c>
      <c r="AW1927" s="75" t="s">
        <v>17</v>
      </c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</row>
    <row r="1928" spans="1:61" ht="15.75">
      <c r="A1928" s="62"/>
      <c r="B1928" s="9">
        <v>2016</v>
      </c>
      <c r="C1928" s="39"/>
      <c r="D1928" s="39"/>
      <c r="E1928" s="39">
        <v>132325</v>
      </c>
      <c r="F1928" s="39">
        <v>4241.7496639999999</v>
      </c>
      <c r="G1928" s="39">
        <v>2135</v>
      </c>
      <c r="H1928" s="39">
        <v>685.52599999999995</v>
      </c>
      <c r="I1928" s="39"/>
      <c r="J1928" s="39"/>
      <c r="K1928" s="39"/>
      <c r="L1928" s="39"/>
      <c r="M1928" s="39"/>
      <c r="N1928" s="39"/>
      <c r="O1928" s="39"/>
      <c r="P1928" s="39"/>
      <c r="Q1928" s="39">
        <v>371339</v>
      </c>
      <c r="R1928" s="39">
        <v>83989.230695999999</v>
      </c>
      <c r="S1928" s="39">
        <v>868</v>
      </c>
      <c r="T1928" s="39">
        <v>482.11751599999997</v>
      </c>
      <c r="U1928" s="39"/>
      <c r="V1928" s="39"/>
      <c r="W1928" s="39"/>
      <c r="X1928" s="39"/>
      <c r="Y1928" s="39">
        <v>1569</v>
      </c>
      <c r="Z1928" s="39">
        <v>184.058436</v>
      </c>
      <c r="AA1928" s="39">
        <v>45</v>
      </c>
      <c r="AB1928" s="39">
        <v>8.7544000000000004</v>
      </c>
      <c r="AC1928" s="39"/>
      <c r="AD1928" s="39"/>
      <c r="AE1928" s="39">
        <v>103118</v>
      </c>
      <c r="AF1928" s="39">
        <v>33306.278591999995</v>
      </c>
      <c r="AG1928" s="39">
        <v>5918</v>
      </c>
      <c r="AH1928" s="39">
        <v>16182.867047999998</v>
      </c>
      <c r="AI1928" s="39">
        <v>29</v>
      </c>
      <c r="AJ1928" s="39">
        <v>240.58503199999998</v>
      </c>
      <c r="AK1928" s="39">
        <v>545</v>
      </c>
      <c r="AL1928" s="39">
        <v>27.103339999999999</v>
      </c>
      <c r="AM1928" s="39">
        <v>156</v>
      </c>
      <c r="AN1928" s="39">
        <v>16.943999999999999</v>
      </c>
      <c r="AO1928" s="39"/>
      <c r="AP1928" s="39"/>
      <c r="AQ1928" s="39"/>
      <c r="AR1928" s="39"/>
      <c r="AS1928" s="39"/>
      <c r="AT1928" s="39"/>
      <c r="AU1928" s="39">
        <v>618047</v>
      </c>
      <c r="AV1928" s="39">
        <v>139365.21472399999</v>
      </c>
      <c r="AW1928" s="75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</row>
    <row r="1929" spans="1:61" ht="15.75">
      <c r="A1929" s="62"/>
      <c r="B1929" s="9">
        <v>2017</v>
      </c>
      <c r="C1929" s="39"/>
      <c r="D1929" s="39"/>
      <c r="E1929" s="57">
        <v>136294.75</v>
      </c>
      <c r="F1929" s="39">
        <v>4420.2773714285722</v>
      </c>
      <c r="G1929" s="57">
        <v>2199.0500000000002</v>
      </c>
      <c r="H1929" s="39">
        <v>714.37857142857149</v>
      </c>
      <c r="I1929" s="39"/>
      <c r="J1929" s="39"/>
      <c r="K1929" s="39"/>
      <c r="L1929" s="39"/>
      <c r="M1929" s="39"/>
      <c r="N1929" s="39"/>
      <c r="O1929" s="39"/>
      <c r="P1929" s="39"/>
      <c r="Q1929" s="57">
        <v>382479.17</v>
      </c>
      <c r="R1929" s="39">
        <v>87524.188200000004</v>
      </c>
      <c r="S1929" s="39">
        <v>894.04</v>
      </c>
      <c r="T1929" s="39">
        <v>502.40898571428573</v>
      </c>
      <c r="U1929" s="39"/>
      <c r="V1929" s="39"/>
      <c r="W1929" s="39"/>
      <c r="X1929" s="39"/>
      <c r="Y1929" s="57">
        <v>1616.07</v>
      </c>
      <c r="Z1929" s="39">
        <v>191.80512857142861</v>
      </c>
      <c r="AA1929" s="57">
        <v>46.35</v>
      </c>
      <c r="AB1929" s="39">
        <v>9.1228571428571428</v>
      </c>
      <c r="AC1929" s="39"/>
      <c r="AD1929" s="39"/>
      <c r="AE1929" s="57">
        <v>106211.54</v>
      </c>
      <c r="AF1929" s="39">
        <v>34708.080685714289</v>
      </c>
      <c r="AG1929" s="57">
        <v>6095.54</v>
      </c>
      <c r="AH1929" s="39">
        <v>16863.97517142857</v>
      </c>
      <c r="AI1929" s="57">
        <v>29.87</v>
      </c>
      <c r="AJ1929" s="39">
        <v>250.71082857142858</v>
      </c>
      <c r="AK1929" s="57">
        <v>561.35</v>
      </c>
      <c r="AL1929" s="39">
        <v>28.244071428571431</v>
      </c>
      <c r="AM1929" s="57">
        <v>160.68</v>
      </c>
      <c r="AN1929" s="39">
        <v>17.657142857142858</v>
      </c>
      <c r="AO1929" s="39"/>
      <c r="AP1929" s="39"/>
      <c r="AQ1929" s="39"/>
      <c r="AR1929" s="39"/>
      <c r="AS1929" s="39"/>
      <c r="AT1929" s="39"/>
      <c r="AU1929" s="57">
        <v>636588.41</v>
      </c>
      <c r="AV1929" s="39">
        <v>145230.84901428575</v>
      </c>
      <c r="AW1929" s="75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</row>
    <row r="1930" spans="1:61" ht="15.75">
      <c r="A1930" s="62" t="s">
        <v>18</v>
      </c>
      <c r="B1930" s="9">
        <v>2015</v>
      </c>
      <c r="C1930" s="39"/>
      <c r="D1930" s="39">
        <v>1279</v>
      </c>
      <c r="E1930" s="39"/>
      <c r="F1930" s="39"/>
      <c r="G1930" s="39"/>
      <c r="H1930" s="39">
        <v>3023</v>
      </c>
      <c r="I1930" s="39"/>
      <c r="J1930" s="39"/>
      <c r="K1930" s="39"/>
      <c r="L1930" s="39"/>
      <c r="M1930" s="39"/>
      <c r="N1930" s="39"/>
      <c r="O1930" s="39"/>
      <c r="P1930" s="39"/>
      <c r="Q1930" s="39"/>
      <c r="R1930" s="39">
        <v>7011</v>
      </c>
      <c r="S1930" s="39">
        <v>2</v>
      </c>
      <c r="T1930" s="39">
        <v>3</v>
      </c>
      <c r="U1930" s="39"/>
      <c r="V1930" s="39"/>
      <c r="W1930" s="39">
        <v>763</v>
      </c>
      <c r="X1930" s="39">
        <v>803</v>
      </c>
      <c r="Y1930" s="39"/>
      <c r="Z1930" s="39">
        <v>840</v>
      </c>
      <c r="AA1930" s="39"/>
      <c r="AB1930" s="39">
        <v>1823</v>
      </c>
      <c r="AC1930" s="39"/>
      <c r="AD1930" s="39"/>
      <c r="AE1930" s="39"/>
      <c r="AF1930" s="39">
        <v>26493</v>
      </c>
      <c r="AG1930" s="39"/>
      <c r="AH1930" s="39">
        <v>541</v>
      </c>
      <c r="AI1930" s="39"/>
      <c r="AJ1930" s="39">
        <v>5</v>
      </c>
      <c r="AK1930" s="39"/>
      <c r="AL1930" s="39">
        <v>39</v>
      </c>
      <c r="AM1930" s="39"/>
      <c r="AN1930" s="39"/>
      <c r="AO1930" s="39">
        <v>2</v>
      </c>
      <c r="AP1930" s="39">
        <v>35</v>
      </c>
      <c r="AQ1930" s="39"/>
      <c r="AR1930" s="39"/>
      <c r="AS1930" s="39">
        <v>2</v>
      </c>
      <c r="AT1930" s="39">
        <v>3</v>
      </c>
      <c r="AU1930" s="39">
        <v>769</v>
      </c>
      <c r="AV1930" s="39">
        <v>41898</v>
      </c>
      <c r="AW1930" s="75" t="s">
        <v>19</v>
      </c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</row>
    <row r="1931" spans="1:61" ht="15.75">
      <c r="A1931" s="62"/>
      <c r="B1931" s="9">
        <v>2016</v>
      </c>
      <c r="C1931" s="39">
        <v>2</v>
      </c>
      <c r="D1931" s="39">
        <v>44</v>
      </c>
      <c r="E1931" s="39"/>
      <c r="F1931" s="39"/>
      <c r="G1931" s="39"/>
      <c r="H1931" s="39">
        <v>90</v>
      </c>
      <c r="I1931" s="39"/>
      <c r="J1931" s="39"/>
      <c r="K1931" s="39"/>
      <c r="L1931" s="39"/>
      <c r="M1931" s="39"/>
      <c r="N1931" s="39"/>
      <c r="O1931" s="39"/>
      <c r="P1931" s="39"/>
      <c r="Q1931" s="39"/>
      <c r="R1931" s="39">
        <v>1118</v>
      </c>
      <c r="S1931" s="39">
        <v>1</v>
      </c>
      <c r="T1931" s="39">
        <v>4</v>
      </c>
      <c r="U1931" s="39"/>
      <c r="V1931" s="39">
        <v>3</v>
      </c>
      <c r="W1931" s="39">
        <v>3059</v>
      </c>
      <c r="X1931" s="39">
        <v>359</v>
      </c>
      <c r="Y1931" s="39"/>
      <c r="Z1931" s="39">
        <v>17</v>
      </c>
      <c r="AA1931" s="39"/>
      <c r="AB1931" s="39">
        <v>1076</v>
      </c>
      <c r="AC1931" s="39"/>
      <c r="AD1931" s="39"/>
      <c r="AE1931" s="39"/>
      <c r="AF1931" s="39">
        <v>18655</v>
      </c>
      <c r="AG1931" s="39">
        <v>305</v>
      </c>
      <c r="AH1931" s="39">
        <v>1726</v>
      </c>
      <c r="AI1931" s="39"/>
      <c r="AJ1931" s="39">
        <v>4</v>
      </c>
      <c r="AK1931" s="39"/>
      <c r="AL1931" s="39">
        <v>382</v>
      </c>
      <c r="AM1931" s="39"/>
      <c r="AN1931" s="39"/>
      <c r="AO1931" s="39">
        <v>3</v>
      </c>
      <c r="AP1931" s="39">
        <v>73</v>
      </c>
      <c r="AQ1931" s="39"/>
      <c r="AR1931" s="39"/>
      <c r="AS1931" s="39"/>
      <c r="AT1931" s="39"/>
      <c r="AU1931" s="39">
        <v>3370</v>
      </c>
      <c r="AV1931" s="39">
        <v>23551</v>
      </c>
      <c r="AW1931" s="75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</row>
    <row r="1932" spans="1:61" ht="15.75">
      <c r="A1932" s="62"/>
      <c r="B1932" s="9">
        <v>2017</v>
      </c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9"/>
      <c r="R1932" s="39"/>
      <c r="S1932" s="39"/>
      <c r="T1932" s="39"/>
      <c r="U1932" s="39"/>
      <c r="V1932" s="39"/>
      <c r="W1932" s="39"/>
      <c r="X1932" s="39"/>
      <c r="Y1932" s="39"/>
      <c r="Z1932" s="39"/>
      <c r="AA1932" s="39"/>
      <c r="AB1932" s="39"/>
      <c r="AC1932" s="39"/>
      <c r="AD1932" s="39"/>
      <c r="AE1932" s="39"/>
      <c r="AF1932" s="39"/>
      <c r="AG1932" s="39"/>
      <c r="AH1932" s="39"/>
      <c r="AI1932" s="39"/>
      <c r="AJ1932" s="39"/>
      <c r="AK1932" s="39"/>
      <c r="AL1932" s="39"/>
      <c r="AM1932" s="39"/>
      <c r="AN1932" s="39"/>
      <c r="AO1932" s="39"/>
      <c r="AP1932" s="39"/>
      <c r="AQ1932" s="39"/>
      <c r="AR1932" s="39"/>
      <c r="AS1932" s="39"/>
      <c r="AT1932" s="39"/>
      <c r="AU1932" s="39"/>
      <c r="AV1932" s="39"/>
      <c r="AW1932" s="75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</row>
    <row r="1933" spans="1:61" ht="15.75">
      <c r="A1933" s="62" t="s">
        <v>20</v>
      </c>
      <c r="B1933" s="9">
        <v>2015</v>
      </c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9">
        <v>990</v>
      </c>
      <c r="R1933" s="39">
        <v>209</v>
      </c>
      <c r="S1933" s="39"/>
      <c r="T1933" s="39"/>
      <c r="U1933" s="39"/>
      <c r="V1933" s="39"/>
      <c r="W1933" s="39"/>
      <c r="X1933" s="39"/>
      <c r="Y1933" s="39"/>
      <c r="Z1933" s="39"/>
      <c r="AA1933" s="39">
        <v>50</v>
      </c>
      <c r="AB1933" s="39"/>
      <c r="AC1933" s="39"/>
      <c r="AD1933" s="39"/>
      <c r="AE1933" s="39">
        <v>646</v>
      </c>
      <c r="AF1933" s="39">
        <v>86</v>
      </c>
      <c r="AG1933" s="39">
        <v>151</v>
      </c>
      <c r="AH1933" s="39">
        <v>8</v>
      </c>
      <c r="AI1933" s="39"/>
      <c r="AJ1933" s="39"/>
      <c r="AK1933" s="39"/>
      <c r="AL1933" s="39"/>
      <c r="AM1933" s="39"/>
      <c r="AN1933" s="39"/>
      <c r="AO1933" s="39"/>
      <c r="AP1933" s="39"/>
      <c r="AQ1933" s="39"/>
      <c r="AR1933" s="39"/>
      <c r="AS1933" s="39"/>
      <c r="AT1933" s="39"/>
      <c r="AU1933" s="39">
        <v>1837</v>
      </c>
      <c r="AV1933" s="39">
        <v>303</v>
      </c>
      <c r="AW1933" s="75" t="s">
        <v>21</v>
      </c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</row>
    <row r="1934" spans="1:61" ht="15.75">
      <c r="A1934" s="62"/>
      <c r="B1934" s="9">
        <v>2016</v>
      </c>
      <c r="C1934" s="39"/>
      <c r="D1934" s="39"/>
      <c r="E1934" s="39">
        <v>34</v>
      </c>
      <c r="F1934" s="39">
        <v>13</v>
      </c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9"/>
      <c r="R1934" s="39"/>
      <c r="S1934" s="39"/>
      <c r="T1934" s="39"/>
      <c r="U1934" s="39"/>
      <c r="V1934" s="39"/>
      <c r="W1934" s="39"/>
      <c r="X1934" s="39"/>
      <c r="Y1934" s="39"/>
      <c r="Z1934" s="39"/>
      <c r="AA1934" s="39"/>
      <c r="AB1934" s="39"/>
      <c r="AC1934" s="39"/>
      <c r="AD1934" s="39"/>
      <c r="AE1934" s="39">
        <v>11675</v>
      </c>
      <c r="AF1934" s="39">
        <v>1609</v>
      </c>
      <c r="AG1934" s="39">
        <v>1180</v>
      </c>
      <c r="AH1934" s="39">
        <v>205</v>
      </c>
      <c r="AI1934" s="39"/>
      <c r="AJ1934" s="39"/>
      <c r="AK1934" s="39"/>
      <c r="AL1934" s="39"/>
      <c r="AM1934" s="39"/>
      <c r="AN1934" s="39"/>
      <c r="AO1934" s="39"/>
      <c r="AP1934" s="39"/>
      <c r="AQ1934" s="39"/>
      <c r="AR1934" s="39"/>
      <c r="AS1934" s="39"/>
      <c r="AT1934" s="39"/>
      <c r="AU1934" s="39">
        <v>12889</v>
      </c>
      <c r="AV1934" s="39">
        <v>1827</v>
      </c>
      <c r="AW1934" s="75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</row>
    <row r="1935" spans="1:61" ht="15.75">
      <c r="A1935" s="62"/>
      <c r="B1935" s="9">
        <v>2017</v>
      </c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9"/>
      <c r="R1935" s="39"/>
      <c r="S1935" s="39"/>
      <c r="T1935" s="39"/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39"/>
      <c r="AE1935" s="39"/>
      <c r="AF1935" s="39"/>
      <c r="AG1935" s="39"/>
      <c r="AH1935" s="39"/>
      <c r="AI1935" s="39"/>
      <c r="AJ1935" s="39"/>
      <c r="AK1935" s="39"/>
      <c r="AL1935" s="39"/>
      <c r="AM1935" s="39"/>
      <c r="AN1935" s="39"/>
      <c r="AO1935" s="39"/>
      <c r="AP1935" s="39"/>
      <c r="AQ1935" s="39"/>
      <c r="AR1935" s="39"/>
      <c r="AS1935" s="39"/>
      <c r="AT1935" s="39"/>
      <c r="AU1935" s="39"/>
      <c r="AV1935" s="39"/>
      <c r="AW1935" s="75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</row>
    <row r="1936" spans="1:61" ht="15.75">
      <c r="A1936" s="62" t="s">
        <v>22</v>
      </c>
      <c r="B1936" s="9">
        <v>2015</v>
      </c>
      <c r="C1936" s="39"/>
      <c r="D1936" s="39"/>
      <c r="E1936" s="39">
        <v>13</v>
      </c>
      <c r="F1936" s="39">
        <v>154.64400000000001</v>
      </c>
      <c r="G1936" s="39"/>
      <c r="H1936" s="39"/>
      <c r="I1936" s="39"/>
      <c r="J1936" s="39"/>
      <c r="K1936" s="39">
        <v>18</v>
      </c>
      <c r="L1936" s="39">
        <v>119.90216699999999</v>
      </c>
      <c r="M1936" s="39"/>
      <c r="N1936" s="39"/>
      <c r="O1936" s="39"/>
      <c r="P1936" s="39"/>
      <c r="Q1936" s="39"/>
      <c r="R1936" s="39"/>
      <c r="S1936" s="39"/>
      <c r="T1936" s="39"/>
      <c r="U1936" s="39"/>
      <c r="V1936" s="39"/>
      <c r="W1936" s="39"/>
      <c r="X1936" s="39"/>
      <c r="Y1936" s="39"/>
      <c r="Z1936" s="39"/>
      <c r="AA1936" s="39">
        <v>4</v>
      </c>
      <c r="AB1936" s="39">
        <v>40.5759641</v>
      </c>
      <c r="AC1936" s="39"/>
      <c r="AD1936" s="39"/>
      <c r="AE1936" s="39"/>
      <c r="AF1936" s="39"/>
      <c r="AG1936" s="39"/>
      <c r="AH1936" s="39"/>
      <c r="AI1936" s="39"/>
      <c r="AJ1936" s="39"/>
      <c r="AK1936" s="39">
        <v>2071</v>
      </c>
      <c r="AL1936" s="39">
        <v>553.60150999999996</v>
      </c>
      <c r="AM1936" s="39"/>
      <c r="AN1936" s="39"/>
      <c r="AO1936" s="39"/>
      <c r="AP1936" s="39"/>
      <c r="AQ1936" s="39"/>
      <c r="AR1936" s="39"/>
      <c r="AS1936" s="39"/>
      <c r="AT1936" s="39"/>
      <c r="AU1936" s="39">
        <v>2106</v>
      </c>
      <c r="AV1936" s="39">
        <v>868.7236410999999</v>
      </c>
      <c r="AW1936" s="75" t="s">
        <v>23</v>
      </c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</row>
    <row r="1937" spans="1:61" ht="15.75">
      <c r="A1937" s="62"/>
      <c r="B1937" s="9">
        <v>2016</v>
      </c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9"/>
      <c r="R1937" s="39"/>
      <c r="S1937" s="39"/>
      <c r="T1937" s="39"/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39"/>
      <c r="AE1937" s="39"/>
      <c r="AF1937" s="39"/>
      <c r="AG1937" s="39"/>
      <c r="AH1937" s="39"/>
      <c r="AI1937" s="39"/>
      <c r="AJ1937" s="39"/>
      <c r="AK1937" s="39">
        <v>407</v>
      </c>
      <c r="AL1937" s="39">
        <v>525.68872775</v>
      </c>
      <c r="AM1937" s="39"/>
      <c r="AN1937" s="39"/>
      <c r="AO1937" s="39">
        <v>4</v>
      </c>
      <c r="AP1937" s="39">
        <v>6.8320980000000002</v>
      </c>
      <c r="AQ1937" s="39"/>
      <c r="AR1937" s="39"/>
      <c r="AS1937" s="39"/>
      <c r="AT1937" s="39"/>
      <c r="AU1937" s="39">
        <v>411</v>
      </c>
      <c r="AV1937" s="39">
        <v>532.52082574999997</v>
      </c>
      <c r="AW1937" s="75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</row>
    <row r="1938" spans="1:61" ht="15.75">
      <c r="A1938" s="62"/>
      <c r="B1938" s="9">
        <v>2017</v>
      </c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9"/>
      <c r="R1938" s="39"/>
      <c r="S1938" s="39"/>
      <c r="T1938" s="39"/>
      <c r="U1938" s="39"/>
      <c r="V1938" s="39"/>
      <c r="W1938" s="39"/>
      <c r="X1938" s="39"/>
      <c r="Y1938" s="39"/>
      <c r="Z1938" s="39"/>
      <c r="AA1938" s="39"/>
      <c r="AB1938" s="39"/>
      <c r="AC1938" s="39"/>
      <c r="AD1938" s="39"/>
      <c r="AE1938" s="39"/>
      <c r="AF1938" s="39"/>
      <c r="AG1938" s="39"/>
      <c r="AH1938" s="39"/>
      <c r="AI1938" s="39"/>
      <c r="AJ1938" s="39"/>
      <c r="AK1938" s="39"/>
      <c r="AL1938" s="39"/>
      <c r="AM1938" s="39"/>
      <c r="AN1938" s="39"/>
      <c r="AO1938" s="39"/>
      <c r="AP1938" s="39"/>
      <c r="AQ1938" s="39"/>
      <c r="AR1938" s="39"/>
      <c r="AS1938" s="39"/>
      <c r="AT1938" s="39"/>
      <c r="AU1938" s="39"/>
      <c r="AV1938" s="39"/>
      <c r="AW1938" s="75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</row>
    <row r="1939" spans="1:61" ht="15.75">
      <c r="A1939" s="62" t="s">
        <v>24</v>
      </c>
      <c r="B1939" s="9">
        <v>2015</v>
      </c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9"/>
      <c r="R1939" s="39"/>
      <c r="S1939" s="39"/>
      <c r="T1939" s="39"/>
      <c r="U1939" s="39"/>
      <c r="V1939" s="39"/>
      <c r="W1939" s="39"/>
      <c r="X1939" s="39"/>
      <c r="Y1939" s="39"/>
      <c r="Z1939" s="39"/>
      <c r="AA1939" s="39"/>
      <c r="AB1939" s="39"/>
      <c r="AC1939" s="39"/>
      <c r="AD1939" s="39"/>
      <c r="AE1939" s="39"/>
      <c r="AF1939" s="39"/>
      <c r="AG1939" s="39"/>
      <c r="AH1939" s="39"/>
      <c r="AI1939" s="39"/>
      <c r="AJ1939" s="39"/>
      <c r="AK1939" s="39"/>
      <c r="AL1939" s="39"/>
      <c r="AM1939" s="39"/>
      <c r="AN1939" s="39"/>
      <c r="AO1939" s="39"/>
      <c r="AP1939" s="39"/>
      <c r="AQ1939" s="39"/>
      <c r="AR1939" s="39"/>
      <c r="AS1939" s="39"/>
      <c r="AT1939" s="39"/>
      <c r="AU1939" s="39">
        <v>0</v>
      </c>
      <c r="AV1939" s="39">
        <v>0</v>
      </c>
      <c r="AW1939" s="75" t="s">
        <v>25</v>
      </c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</row>
    <row r="1940" spans="1:61" ht="15.75">
      <c r="A1940" s="62"/>
      <c r="B1940" s="9">
        <v>2016</v>
      </c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9"/>
      <c r="R1940" s="39"/>
      <c r="S1940" s="39"/>
      <c r="T1940" s="39"/>
      <c r="U1940" s="39"/>
      <c r="V1940" s="39"/>
      <c r="W1940" s="39"/>
      <c r="X1940" s="39"/>
      <c r="Y1940" s="39"/>
      <c r="Z1940" s="39"/>
      <c r="AA1940" s="39"/>
      <c r="AB1940" s="39"/>
      <c r="AC1940" s="39"/>
      <c r="AD1940" s="39"/>
      <c r="AE1940" s="39"/>
      <c r="AF1940" s="39"/>
      <c r="AG1940" s="39"/>
      <c r="AH1940" s="39"/>
      <c r="AI1940" s="39"/>
      <c r="AJ1940" s="39"/>
      <c r="AK1940" s="39"/>
      <c r="AL1940" s="39"/>
      <c r="AM1940" s="39"/>
      <c r="AN1940" s="39"/>
      <c r="AO1940" s="39"/>
      <c r="AP1940" s="39"/>
      <c r="AQ1940" s="39"/>
      <c r="AR1940" s="39"/>
      <c r="AS1940" s="39"/>
      <c r="AT1940" s="39"/>
      <c r="AU1940" s="39">
        <v>0</v>
      </c>
      <c r="AV1940" s="39">
        <v>0</v>
      </c>
      <c r="AW1940" s="75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</row>
    <row r="1941" spans="1:61" ht="15.75">
      <c r="A1941" s="62"/>
      <c r="B1941" s="9">
        <v>2017</v>
      </c>
      <c r="C1941" s="39">
        <v>0</v>
      </c>
      <c r="D1941" s="39">
        <v>0</v>
      </c>
      <c r="E1941" s="39">
        <v>0</v>
      </c>
      <c r="F1941" s="39">
        <v>0</v>
      </c>
      <c r="G1941" s="39">
        <v>0</v>
      </c>
      <c r="H1941" s="39">
        <v>0</v>
      </c>
      <c r="I1941" s="39">
        <v>0</v>
      </c>
      <c r="J1941" s="39">
        <v>0</v>
      </c>
      <c r="K1941" s="39">
        <v>0</v>
      </c>
      <c r="L1941" s="39">
        <v>0</v>
      </c>
      <c r="M1941" s="39">
        <v>0</v>
      </c>
      <c r="N1941" s="39">
        <v>0</v>
      </c>
      <c r="O1941" s="39">
        <v>0</v>
      </c>
      <c r="P1941" s="39">
        <v>0</v>
      </c>
      <c r="Q1941" s="39">
        <v>0</v>
      </c>
      <c r="R1941" s="39">
        <v>0</v>
      </c>
      <c r="S1941" s="39">
        <v>0</v>
      </c>
      <c r="T1941" s="39">
        <v>0</v>
      </c>
      <c r="U1941" s="39">
        <v>0</v>
      </c>
      <c r="V1941" s="39">
        <v>0</v>
      </c>
      <c r="W1941" s="39">
        <v>0</v>
      </c>
      <c r="X1941" s="39">
        <v>0</v>
      </c>
      <c r="Y1941" s="39">
        <v>0</v>
      </c>
      <c r="Z1941" s="39">
        <v>0</v>
      </c>
      <c r="AA1941" s="39">
        <v>0</v>
      </c>
      <c r="AB1941" s="39">
        <v>0</v>
      </c>
      <c r="AC1941" s="39">
        <v>0</v>
      </c>
      <c r="AD1941" s="39">
        <v>0</v>
      </c>
      <c r="AE1941" s="39">
        <v>0</v>
      </c>
      <c r="AF1941" s="39">
        <v>0</v>
      </c>
      <c r="AG1941" s="39">
        <v>0</v>
      </c>
      <c r="AH1941" s="39">
        <v>0</v>
      </c>
      <c r="AI1941" s="39">
        <v>0</v>
      </c>
      <c r="AJ1941" s="39">
        <v>0</v>
      </c>
      <c r="AK1941" s="39">
        <v>0</v>
      </c>
      <c r="AL1941" s="39">
        <v>0</v>
      </c>
      <c r="AM1941" s="39">
        <v>0</v>
      </c>
      <c r="AN1941" s="39">
        <v>0</v>
      </c>
      <c r="AO1941" s="39">
        <v>0</v>
      </c>
      <c r="AP1941" s="39">
        <v>0</v>
      </c>
      <c r="AQ1941" s="39">
        <v>0</v>
      </c>
      <c r="AR1941" s="39">
        <v>0</v>
      </c>
      <c r="AS1941" s="39">
        <v>0</v>
      </c>
      <c r="AT1941" s="39">
        <v>0</v>
      </c>
      <c r="AU1941" s="39">
        <v>0</v>
      </c>
      <c r="AV1941" s="39">
        <v>0</v>
      </c>
      <c r="AW1941" s="75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</row>
    <row r="1942" spans="1:61" ht="15.75">
      <c r="A1942" s="62" t="s">
        <v>26</v>
      </c>
      <c r="B1942" s="9">
        <v>2015</v>
      </c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9"/>
      <c r="R1942" s="39"/>
      <c r="S1942" s="39"/>
      <c r="T1942" s="39"/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39"/>
      <c r="AE1942" s="39"/>
      <c r="AF1942" s="39"/>
      <c r="AG1942" s="39"/>
      <c r="AH1942" s="39"/>
      <c r="AI1942" s="39"/>
      <c r="AJ1942" s="39"/>
      <c r="AK1942" s="39"/>
      <c r="AL1942" s="39"/>
      <c r="AM1942" s="39"/>
      <c r="AN1942" s="39"/>
      <c r="AO1942" s="39"/>
      <c r="AP1942" s="39"/>
      <c r="AQ1942" s="39"/>
      <c r="AR1942" s="39"/>
      <c r="AS1942" s="39"/>
      <c r="AT1942" s="39"/>
      <c r="AU1942" s="39">
        <v>0</v>
      </c>
      <c r="AV1942" s="39">
        <v>0</v>
      </c>
      <c r="AW1942" s="75" t="s">
        <v>27</v>
      </c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</row>
    <row r="1943" spans="1:61" ht="15.75">
      <c r="A1943" s="62"/>
      <c r="B1943" s="9">
        <v>2016</v>
      </c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9"/>
      <c r="R1943" s="39"/>
      <c r="S1943" s="39"/>
      <c r="T1943" s="39"/>
      <c r="U1943" s="39"/>
      <c r="V1943" s="39"/>
      <c r="W1943" s="39"/>
      <c r="X1943" s="39"/>
      <c r="Y1943" s="39"/>
      <c r="Z1943" s="39"/>
      <c r="AA1943" s="39"/>
      <c r="AB1943" s="39"/>
      <c r="AC1943" s="39"/>
      <c r="AD1943" s="39"/>
      <c r="AE1943" s="39"/>
      <c r="AF1943" s="39"/>
      <c r="AG1943" s="39"/>
      <c r="AH1943" s="39"/>
      <c r="AI1943" s="39"/>
      <c r="AJ1943" s="39"/>
      <c r="AK1943" s="39"/>
      <c r="AL1943" s="39"/>
      <c r="AM1943" s="39"/>
      <c r="AN1943" s="39"/>
      <c r="AO1943" s="39"/>
      <c r="AP1943" s="39"/>
      <c r="AQ1943" s="39"/>
      <c r="AR1943" s="39"/>
      <c r="AS1943" s="39"/>
      <c r="AT1943" s="39"/>
      <c r="AU1943" s="39">
        <v>0</v>
      </c>
      <c r="AV1943" s="39">
        <v>0</v>
      </c>
      <c r="AW1943" s="75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</row>
    <row r="1944" spans="1:61" ht="15.75">
      <c r="A1944" s="62"/>
      <c r="B1944" s="9">
        <v>2017</v>
      </c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9"/>
      <c r="R1944" s="39"/>
      <c r="S1944" s="39"/>
      <c r="T1944" s="39"/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F1944" s="39"/>
      <c r="AG1944" s="39"/>
      <c r="AH1944" s="39"/>
      <c r="AI1944" s="39"/>
      <c r="AJ1944" s="39"/>
      <c r="AK1944" s="39"/>
      <c r="AL1944" s="39"/>
      <c r="AM1944" s="39"/>
      <c r="AN1944" s="39"/>
      <c r="AO1944" s="39"/>
      <c r="AP1944" s="39"/>
      <c r="AQ1944" s="39"/>
      <c r="AR1944" s="39"/>
      <c r="AS1944" s="39"/>
      <c r="AT1944" s="39"/>
      <c r="AU1944" s="39"/>
      <c r="AV1944" s="39"/>
      <c r="AW1944" s="75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</row>
    <row r="1945" spans="1:61" ht="15.75">
      <c r="A1945" s="62" t="s">
        <v>136</v>
      </c>
      <c r="B1945" s="9">
        <v>2015</v>
      </c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9">
        <v>9722.2174414370675</v>
      </c>
      <c r="R1945" s="39">
        <v>17081</v>
      </c>
      <c r="S1945" s="39"/>
      <c r="T1945" s="39"/>
      <c r="U1945" s="39"/>
      <c r="V1945" s="39"/>
      <c r="W1945" s="39"/>
      <c r="X1945" s="39"/>
      <c r="Y1945" s="39"/>
      <c r="Z1945" s="39"/>
      <c r="AA1945" s="39">
        <v>582</v>
      </c>
      <c r="AB1945" s="39">
        <v>1108</v>
      </c>
      <c r="AC1945" s="39"/>
      <c r="AD1945" s="39"/>
      <c r="AE1945" s="39"/>
      <c r="AF1945" s="39"/>
      <c r="AG1945" s="39"/>
      <c r="AH1945" s="39"/>
      <c r="AI1945" s="39"/>
      <c r="AJ1945" s="39"/>
      <c r="AK1945" s="39"/>
      <c r="AL1945" s="39"/>
      <c r="AM1945" s="39">
        <v>5198.8435171385991</v>
      </c>
      <c r="AN1945" s="39">
        <v>4624.9967999999999</v>
      </c>
      <c r="AO1945" s="39"/>
      <c r="AP1945" s="39"/>
      <c r="AQ1945" s="39"/>
      <c r="AR1945" s="39"/>
      <c r="AS1945" s="39">
        <v>2454</v>
      </c>
      <c r="AT1945" s="39">
        <v>482</v>
      </c>
      <c r="AU1945" s="39">
        <v>17957.060958575668</v>
      </c>
      <c r="AV1945" s="39">
        <v>23295.996800000001</v>
      </c>
      <c r="AW1945" s="75" t="s">
        <v>92</v>
      </c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</row>
    <row r="1946" spans="1:61" ht="15.75">
      <c r="A1946" s="62"/>
      <c r="B1946" s="9">
        <v>2016</v>
      </c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9">
        <v>9379</v>
      </c>
      <c r="R1946" s="39">
        <v>16478</v>
      </c>
      <c r="S1946" s="39"/>
      <c r="T1946" s="39"/>
      <c r="U1946" s="39"/>
      <c r="V1946" s="39"/>
      <c r="W1946" s="39"/>
      <c r="X1946" s="39"/>
      <c r="Y1946" s="39"/>
      <c r="Z1946" s="39"/>
      <c r="AA1946" s="39">
        <v>383</v>
      </c>
      <c r="AB1946" s="39">
        <v>770</v>
      </c>
      <c r="AC1946" s="39"/>
      <c r="AD1946" s="39"/>
      <c r="AE1946" s="39"/>
      <c r="AF1946" s="39"/>
      <c r="AG1946" s="39"/>
      <c r="AH1946" s="39"/>
      <c r="AI1946" s="39"/>
      <c r="AJ1946" s="39"/>
      <c r="AK1946" s="39"/>
      <c r="AL1946" s="39"/>
      <c r="AM1946" s="39">
        <v>2278</v>
      </c>
      <c r="AN1946" s="39">
        <v>1204.9221496735308</v>
      </c>
      <c r="AO1946" s="39"/>
      <c r="AP1946" s="39"/>
      <c r="AQ1946" s="39"/>
      <c r="AR1946" s="39"/>
      <c r="AS1946" s="39"/>
      <c r="AT1946" s="39"/>
      <c r="AU1946" s="39">
        <v>12040</v>
      </c>
      <c r="AV1946" s="39">
        <v>18452.92214967353</v>
      </c>
      <c r="AW1946" s="75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</row>
    <row r="1947" spans="1:61" ht="15.75">
      <c r="A1947" s="62"/>
      <c r="B1947" s="9">
        <v>2017</v>
      </c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9"/>
      <c r="R1947" s="39"/>
      <c r="S1947" s="39"/>
      <c r="T1947" s="39"/>
      <c r="U1947" s="39"/>
      <c r="V1947" s="39"/>
      <c r="W1947" s="39"/>
      <c r="X1947" s="39"/>
      <c r="Y1947" s="39"/>
      <c r="Z1947" s="39"/>
      <c r="AA1947" s="39"/>
      <c r="AB1947" s="39"/>
      <c r="AC1947" s="39"/>
      <c r="AD1947" s="39"/>
      <c r="AE1947" s="39"/>
      <c r="AF1947" s="39"/>
      <c r="AG1947" s="39"/>
      <c r="AH1947" s="39"/>
      <c r="AI1947" s="39"/>
      <c r="AJ1947" s="39"/>
      <c r="AK1947" s="39"/>
      <c r="AL1947" s="39"/>
      <c r="AM1947" s="39"/>
      <c r="AN1947" s="39"/>
      <c r="AO1947" s="39"/>
      <c r="AP1947" s="39"/>
      <c r="AQ1947" s="39"/>
      <c r="AR1947" s="39"/>
      <c r="AS1947" s="39"/>
      <c r="AT1947" s="39"/>
      <c r="AU1947" s="39"/>
      <c r="AV1947" s="39"/>
      <c r="AW1947" s="75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</row>
    <row r="1948" spans="1:61" ht="15.75">
      <c r="A1948" s="62" t="s">
        <v>30</v>
      </c>
      <c r="B1948" s="9">
        <v>2015</v>
      </c>
      <c r="C1948" s="39">
        <v>462.3521713265913</v>
      </c>
      <c r="D1948" s="39">
        <v>2147</v>
      </c>
      <c r="E1948" s="39">
        <v>3598.7180341524368</v>
      </c>
      <c r="F1948" s="39">
        <v>7701</v>
      </c>
      <c r="G1948" s="39">
        <v>53978</v>
      </c>
      <c r="H1948" s="39">
        <v>167</v>
      </c>
      <c r="I1948" s="39"/>
      <c r="J1948" s="39"/>
      <c r="K1948" s="39"/>
      <c r="L1948" s="39"/>
      <c r="M1948" s="39"/>
      <c r="N1948" s="39"/>
      <c r="O1948" s="39"/>
      <c r="P1948" s="39"/>
      <c r="Q1948" s="39"/>
      <c r="R1948" s="39"/>
      <c r="S1948" s="39"/>
      <c r="T1948" s="39"/>
      <c r="U1948" s="39"/>
      <c r="V1948" s="39"/>
      <c r="W1948" s="39"/>
      <c r="X1948" s="39"/>
      <c r="Y1948" s="39"/>
      <c r="Z1948" s="39"/>
      <c r="AA1948" s="39">
        <v>108116</v>
      </c>
      <c r="AB1948" s="39">
        <v>331</v>
      </c>
      <c r="AC1948" s="39"/>
      <c r="AD1948" s="39"/>
      <c r="AE1948" s="39">
        <v>15538.521765539583</v>
      </c>
      <c r="AF1948" s="39">
        <v>64873</v>
      </c>
      <c r="AG1948" s="39">
        <v>916375</v>
      </c>
      <c r="AH1948" s="39">
        <v>4046</v>
      </c>
      <c r="AI1948" s="39"/>
      <c r="AJ1948" s="39"/>
      <c r="AK1948" s="39"/>
      <c r="AL1948" s="39"/>
      <c r="AM1948" s="39"/>
      <c r="AN1948" s="39"/>
      <c r="AO1948" s="39"/>
      <c r="AP1948" s="39"/>
      <c r="AQ1948" s="39"/>
      <c r="AR1948" s="39"/>
      <c r="AS1948" s="39">
        <v>2601593</v>
      </c>
      <c r="AT1948" s="39">
        <v>8025</v>
      </c>
      <c r="AU1948" s="39">
        <v>3699661.5919710184</v>
      </c>
      <c r="AV1948" s="39">
        <v>87290</v>
      </c>
      <c r="AW1948" s="75" t="s">
        <v>31</v>
      </c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</row>
    <row r="1949" spans="1:61" ht="15.75">
      <c r="A1949" s="62"/>
      <c r="B1949" s="9">
        <v>2016</v>
      </c>
      <c r="C1949" s="39">
        <v>362</v>
      </c>
      <c r="D1949" s="39">
        <v>1681</v>
      </c>
      <c r="E1949" s="39">
        <v>5610</v>
      </c>
      <c r="F1949" s="39">
        <v>12005</v>
      </c>
      <c r="G1949" s="39">
        <v>9</v>
      </c>
      <c r="H1949" s="39">
        <v>160</v>
      </c>
      <c r="I1949" s="39"/>
      <c r="J1949" s="39"/>
      <c r="K1949" s="39"/>
      <c r="L1949" s="39"/>
      <c r="M1949" s="39"/>
      <c r="N1949" s="39"/>
      <c r="O1949" s="39"/>
      <c r="P1949" s="39"/>
      <c r="Q1949" s="39"/>
      <c r="R1949" s="39"/>
      <c r="S1949" s="39"/>
      <c r="T1949" s="39"/>
      <c r="U1949" s="39"/>
      <c r="V1949" s="39"/>
      <c r="W1949" s="39"/>
      <c r="X1949" s="39"/>
      <c r="Y1949" s="39"/>
      <c r="Z1949" s="39"/>
      <c r="AA1949" s="39">
        <v>4</v>
      </c>
      <c r="AB1949" s="39">
        <v>322</v>
      </c>
      <c r="AC1949" s="39"/>
      <c r="AD1949" s="39"/>
      <c r="AE1949" s="39">
        <v>2366</v>
      </c>
      <c r="AF1949" s="39">
        <v>9878</v>
      </c>
      <c r="AG1949" s="39">
        <v>3468</v>
      </c>
      <c r="AH1949" s="39">
        <v>33727</v>
      </c>
      <c r="AI1949" s="39"/>
      <c r="AJ1949" s="39"/>
      <c r="AK1949" s="39"/>
      <c r="AL1949" s="39"/>
      <c r="AM1949" s="39"/>
      <c r="AN1949" s="39"/>
      <c r="AO1949" s="39"/>
      <c r="AP1949" s="39"/>
      <c r="AQ1949" s="39"/>
      <c r="AR1949" s="39"/>
      <c r="AS1949" s="39">
        <v>686</v>
      </c>
      <c r="AT1949" s="39">
        <v>4004</v>
      </c>
      <c r="AU1949" s="39">
        <v>12505</v>
      </c>
      <c r="AV1949" s="39">
        <v>61777</v>
      </c>
      <c r="AW1949" s="75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</row>
    <row r="1950" spans="1:61" ht="15.75">
      <c r="A1950" s="62"/>
      <c r="B1950" s="9">
        <v>2017</v>
      </c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9"/>
      <c r="R1950" s="39"/>
      <c r="S1950" s="39"/>
      <c r="T1950" s="39"/>
      <c r="U1950" s="39"/>
      <c r="V1950" s="39"/>
      <c r="W1950" s="39"/>
      <c r="X1950" s="39"/>
      <c r="Y1950" s="39"/>
      <c r="Z1950" s="39"/>
      <c r="AA1950" s="39"/>
      <c r="AB1950" s="39"/>
      <c r="AC1950" s="39"/>
      <c r="AD1950" s="39"/>
      <c r="AE1950" s="39"/>
      <c r="AF1950" s="39"/>
      <c r="AG1950" s="39"/>
      <c r="AH1950" s="39"/>
      <c r="AI1950" s="39"/>
      <c r="AJ1950" s="39"/>
      <c r="AK1950" s="39"/>
      <c r="AL1950" s="39"/>
      <c r="AM1950" s="39"/>
      <c r="AN1950" s="39"/>
      <c r="AO1950" s="39"/>
      <c r="AP1950" s="39"/>
      <c r="AQ1950" s="39"/>
      <c r="AR1950" s="39"/>
      <c r="AS1950" s="39"/>
      <c r="AT1950" s="39"/>
      <c r="AU1950" s="39"/>
      <c r="AV1950" s="39"/>
      <c r="AW1950" s="75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</row>
    <row r="1951" spans="1:61" ht="15.75">
      <c r="A1951" s="62" t="s">
        <v>32</v>
      </c>
      <c r="B1951" s="9">
        <v>2015</v>
      </c>
      <c r="C1951" s="39"/>
      <c r="D1951" s="39"/>
      <c r="E1951" s="39">
        <v>60000</v>
      </c>
      <c r="F1951" s="39">
        <v>7200</v>
      </c>
      <c r="G1951" s="39">
        <v>12000</v>
      </c>
      <c r="H1951" s="39">
        <v>1209.2</v>
      </c>
      <c r="I1951" s="39"/>
      <c r="J1951" s="39"/>
      <c r="K1951" s="39"/>
      <c r="L1951" s="39"/>
      <c r="M1951" s="39"/>
      <c r="N1951" s="39"/>
      <c r="O1951" s="39"/>
      <c r="P1951" s="39"/>
      <c r="Q1951" s="39">
        <v>1656747</v>
      </c>
      <c r="R1951" s="39">
        <v>248512.8</v>
      </c>
      <c r="S1951" s="39"/>
      <c r="T1951" s="39"/>
      <c r="U1951" s="39">
        <v>122</v>
      </c>
      <c r="V1951" s="39">
        <v>15.68</v>
      </c>
      <c r="W1951" s="39"/>
      <c r="X1951" s="39"/>
      <c r="Y1951" s="39"/>
      <c r="Z1951" s="39"/>
      <c r="AA1951" s="39"/>
      <c r="AB1951" s="39"/>
      <c r="AC1951" s="39"/>
      <c r="AD1951" s="39"/>
      <c r="AE1951" s="39">
        <v>9343</v>
      </c>
      <c r="AF1951" s="39">
        <v>1401.5</v>
      </c>
      <c r="AG1951" s="39">
        <v>757</v>
      </c>
      <c r="AH1951" s="39">
        <v>121.12</v>
      </c>
      <c r="AI1951" s="39"/>
      <c r="AJ1951" s="39"/>
      <c r="AK1951" s="39">
        <v>2000</v>
      </c>
      <c r="AL1951" s="39">
        <v>340</v>
      </c>
      <c r="AM1951" s="39">
        <v>50388</v>
      </c>
      <c r="AN1951" s="39">
        <v>7054.3</v>
      </c>
      <c r="AO1951" s="39"/>
      <c r="AP1951" s="39"/>
      <c r="AQ1951" s="39"/>
      <c r="AR1951" s="39"/>
      <c r="AS1951" s="39"/>
      <c r="AT1951" s="39"/>
      <c r="AU1951" s="39">
        <v>1791357</v>
      </c>
      <c r="AV1951" s="39">
        <v>265854.59999999998</v>
      </c>
      <c r="AW1951" s="75" t="s">
        <v>33</v>
      </c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</row>
    <row r="1952" spans="1:61" ht="15.75">
      <c r="A1952" s="62"/>
      <c r="B1952" s="9">
        <v>2016</v>
      </c>
      <c r="C1952" s="39"/>
      <c r="D1952" s="39"/>
      <c r="E1952" s="39">
        <v>1715</v>
      </c>
      <c r="F1952" s="39">
        <v>503.73768250000001</v>
      </c>
      <c r="G1952" s="39">
        <v>640</v>
      </c>
      <c r="H1952" s="39">
        <v>46.1952</v>
      </c>
      <c r="I1952" s="39"/>
      <c r="J1952" s="39"/>
      <c r="K1952" s="39"/>
      <c r="L1952" s="39"/>
      <c r="M1952" s="39"/>
      <c r="N1952" s="39"/>
      <c r="O1952" s="39"/>
      <c r="P1952" s="39"/>
      <c r="Q1952" s="39">
        <v>1738902</v>
      </c>
      <c r="R1952" s="39">
        <v>171908.36535800001</v>
      </c>
      <c r="S1952" s="39"/>
      <c r="T1952" s="39"/>
      <c r="U1952" s="39"/>
      <c r="V1952" s="39"/>
      <c r="W1952" s="39"/>
      <c r="X1952" s="39"/>
      <c r="Y1952" s="39"/>
      <c r="Z1952" s="39"/>
      <c r="AA1952" s="39">
        <v>512</v>
      </c>
      <c r="AB1952" s="39">
        <v>46.940159999999999</v>
      </c>
      <c r="AC1952" s="39"/>
      <c r="AD1952" s="39"/>
      <c r="AE1952" s="39">
        <v>81</v>
      </c>
      <c r="AF1952" s="39">
        <v>79.952872499999998</v>
      </c>
      <c r="AG1952" s="39">
        <v>88</v>
      </c>
      <c r="AH1952" s="39">
        <v>86.862380000000002</v>
      </c>
      <c r="AI1952" s="39"/>
      <c r="AJ1952" s="39"/>
      <c r="AK1952" s="39"/>
      <c r="AL1952" s="39"/>
      <c r="AM1952" s="39">
        <v>252670</v>
      </c>
      <c r="AN1952" s="39">
        <v>230655.501399</v>
      </c>
      <c r="AO1952" s="39"/>
      <c r="AP1952" s="39"/>
      <c r="AQ1952" s="39"/>
      <c r="AR1952" s="39"/>
      <c r="AS1952" s="39"/>
      <c r="AT1952" s="39"/>
      <c r="AU1952" s="39">
        <v>1994608</v>
      </c>
      <c r="AV1952" s="39">
        <v>403327.55505199998</v>
      </c>
      <c r="AW1952" s="75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</row>
    <row r="1953" spans="1:61" ht="15.75">
      <c r="A1953" s="62"/>
      <c r="B1953" s="9">
        <v>2017</v>
      </c>
      <c r="C1953" s="39">
        <v>0</v>
      </c>
      <c r="D1953" s="39">
        <v>0</v>
      </c>
      <c r="E1953" s="39">
        <v>58</v>
      </c>
      <c r="F1953" s="39">
        <v>9</v>
      </c>
      <c r="G1953" s="39">
        <v>180000</v>
      </c>
      <c r="H1953" s="39">
        <v>15860</v>
      </c>
      <c r="I1953" s="39">
        <v>352000</v>
      </c>
      <c r="J1953" s="39">
        <v>24640</v>
      </c>
      <c r="K1953" s="39">
        <v>0</v>
      </c>
      <c r="L1953" s="39">
        <v>0</v>
      </c>
      <c r="M1953" s="39">
        <v>0</v>
      </c>
      <c r="N1953" s="39">
        <v>0</v>
      </c>
      <c r="O1953" s="39">
        <v>0</v>
      </c>
      <c r="P1953" s="39">
        <v>0</v>
      </c>
      <c r="Q1953" s="39">
        <v>1245052</v>
      </c>
      <c r="R1953" s="39">
        <v>868.05</v>
      </c>
      <c r="S1953" s="39">
        <v>0</v>
      </c>
      <c r="T1953" s="39">
        <v>0</v>
      </c>
      <c r="U1953" s="39">
        <v>0</v>
      </c>
      <c r="V1953" s="39">
        <v>0</v>
      </c>
      <c r="W1953" s="39">
        <v>0</v>
      </c>
      <c r="X1953" s="39">
        <v>0</v>
      </c>
      <c r="Y1953" s="39">
        <v>0</v>
      </c>
      <c r="Z1953" s="39">
        <v>0</v>
      </c>
      <c r="AA1953" s="39">
        <v>159000</v>
      </c>
      <c r="AB1953" s="39">
        <v>11130</v>
      </c>
      <c r="AC1953" s="39">
        <v>0</v>
      </c>
      <c r="AD1953" s="39">
        <v>0</v>
      </c>
      <c r="AE1953" s="39">
        <v>43430</v>
      </c>
      <c r="AF1953" s="39">
        <v>30680</v>
      </c>
      <c r="AG1953" s="39">
        <v>170000</v>
      </c>
      <c r="AH1953" s="39">
        <v>11983</v>
      </c>
      <c r="AI1953" s="39">
        <v>0</v>
      </c>
      <c r="AJ1953" s="39">
        <v>0</v>
      </c>
      <c r="AK1953" s="39">
        <v>0</v>
      </c>
      <c r="AL1953" s="39">
        <v>0</v>
      </c>
      <c r="AM1953" s="39">
        <v>42120</v>
      </c>
      <c r="AN1953" s="39">
        <v>24645</v>
      </c>
      <c r="AO1953" s="39">
        <v>0</v>
      </c>
      <c r="AP1953" s="39">
        <v>0</v>
      </c>
      <c r="AQ1953" s="39">
        <v>0</v>
      </c>
      <c r="AR1953" s="39">
        <v>0</v>
      </c>
      <c r="AS1953" s="39">
        <v>0</v>
      </c>
      <c r="AT1953" s="39">
        <v>0</v>
      </c>
      <c r="AU1953" s="39">
        <v>2191660</v>
      </c>
      <c r="AV1953" s="39">
        <v>986997</v>
      </c>
      <c r="AW1953" s="75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</row>
    <row r="1954" spans="1:61" ht="15.75">
      <c r="A1954" s="62" t="s">
        <v>34</v>
      </c>
      <c r="B1954" s="9">
        <v>2015</v>
      </c>
      <c r="C1954" s="39">
        <v>340</v>
      </c>
      <c r="D1954" s="39">
        <v>13.558024</v>
      </c>
      <c r="E1954" s="39"/>
      <c r="F1954" s="39">
        <v>1</v>
      </c>
      <c r="G1954" s="39">
        <v>49077</v>
      </c>
      <c r="H1954" s="39">
        <v>127</v>
      </c>
      <c r="I1954" s="39"/>
      <c r="J1954" s="39"/>
      <c r="K1954" s="39"/>
      <c r="L1954" s="39"/>
      <c r="M1954" s="39"/>
      <c r="N1954" s="39"/>
      <c r="O1954" s="39"/>
      <c r="P1954" s="39"/>
      <c r="Q1954" s="39">
        <v>89381</v>
      </c>
      <c r="R1954" s="39">
        <v>9418</v>
      </c>
      <c r="S1954" s="39"/>
      <c r="T1954" s="39"/>
      <c r="U1954" s="39"/>
      <c r="V1954" s="39"/>
      <c r="W1954" s="39"/>
      <c r="X1954" s="39"/>
      <c r="Y1954" s="39">
        <v>910</v>
      </c>
      <c r="Z1954" s="39">
        <v>1.135</v>
      </c>
      <c r="AA1954" s="39"/>
      <c r="AB1954" s="39"/>
      <c r="AC1954" s="39"/>
      <c r="AD1954" s="39"/>
      <c r="AE1954" s="39">
        <v>1</v>
      </c>
      <c r="AF1954" s="39">
        <v>30</v>
      </c>
      <c r="AG1954" s="39">
        <v>49913</v>
      </c>
      <c r="AH1954" s="39">
        <v>79</v>
      </c>
      <c r="AI1954" s="39"/>
      <c r="AJ1954" s="39"/>
      <c r="AK1954" s="39"/>
      <c r="AL1954" s="39"/>
      <c r="AM1954" s="39"/>
      <c r="AN1954" s="39"/>
      <c r="AO1954" s="39"/>
      <c r="AP1954" s="39"/>
      <c r="AQ1954" s="39"/>
      <c r="AR1954" s="39"/>
      <c r="AS1954" s="39"/>
      <c r="AT1954" s="39"/>
      <c r="AU1954" s="39">
        <v>189622</v>
      </c>
      <c r="AV1954" s="39">
        <v>9669.6930240000002</v>
      </c>
      <c r="AW1954" s="75" t="s">
        <v>35</v>
      </c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</row>
    <row r="1955" spans="1:61" ht="15.75">
      <c r="A1955" s="62"/>
      <c r="B1955" s="9">
        <v>2016</v>
      </c>
      <c r="C1955" s="39">
        <v>410</v>
      </c>
      <c r="D1955" s="39">
        <v>25.737936000000001</v>
      </c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9"/>
      <c r="R1955" s="39"/>
      <c r="S1955" s="39"/>
      <c r="T1955" s="39"/>
      <c r="U1955" s="39"/>
      <c r="V1955" s="39"/>
      <c r="W1955" s="39"/>
      <c r="X1955" s="39"/>
      <c r="Y1955" s="39"/>
      <c r="Z1955" s="39"/>
      <c r="AA1955" s="39"/>
      <c r="AB1955" s="39"/>
      <c r="AC1955" s="39"/>
      <c r="AD1955" s="39"/>
      <c r="AE1955" s="39">
        <v>0.6</v>
      </c>
      <c r="AF1955" s="39">
        <v>18</v>
      </c>
      <c r="AG1955" s="39">
        <v>68685</v>
      </c>
      <c r="AH1955" s="39">
        <v>267</v>
      </c>
      <c r="AI1955" s="40">
        <v>2</v>
      </c>
      <c r="AJ1955" s="41">
        <v>12</v>
      </c>
      <c r="AK1955" s="39"/>
      <c r="AL1955" s="39"/>
      <c r="AM1955" s="39"/>
      <c r="AN1955" s="39"/>
      <c r="AO1955" s="39"/>
      <c r="AP1955" s="39"/>
      <c r="AQ1955" s="39"/>
      <c r="AR1955" s="39"/>
      <c r="AS1955" s="39"/>
      <c r="AT1955" s="39"/>
      <c r="AU1955" s="39">
        <v>69097.600000000006</v>
      </c>
      <c r="AV1955" s="39">
        <v>322.73793599999999</v>
      </c>
      <c r="AW1955" s="75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</row>
    <row r="1956" spans="1:61" ht="15.75">
      <c r="A1956" s="62"/>
      <c r="B1956" s="9">
        <v>2017</v>
      </c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9"/>
      <c r="R1956" s="39"/>
      <c r="S1956" s="39"/>
      <c r="T1956" s="39"/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39"/>
      <c r="AE1956" s="39"/>
      <c r="AF1956" s="39"/>
      <c r="AG1956" s="39"/>
      <c r="AH1956" s="39"/>
      <c r="AI1956" s="39"/>
      <c r="AJ1956" s="39"/>
      <c r="AK1956" s="39"/>
      <c r="AL1956" s="39"/>
      <c r="AM1956" s="39"/>
      <c r="AN1956" s="39"/>
      <c r="AO1956" s="39"/>
      <c r="AP1956" s="39"/>
      <c r="AQ1956" s="39"/>
      <c r="AR1956" s="39"/>
      <c r="AS1956" s="39"/>
      <c r="AT1956" s="39"/>
      <c r="AU1956" s="39"/>
      <c r="AV1956" s="39"/>
      <c r="AW1956" s="75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</row>
    <row r="1957" spans="1:61" ht="15.75">
      <c r="A1957" s="62" t="s">
        <v>133</v>
      </c>
      <c r="B1957" s="9">
        <v>2015</v>
      </c>
      <c r="C1957" s="39"/>
      <c r="D1957" s="39"/>
      <c r="E1957" s="39">
        <v>484369.81058131938</v>
      </c>
      <c r="F1957" s="39">
        <v>68316</v>
      </c>
      <c r="G1957" s="39">
        <v>32565</v>
      </c>
      <c r="H1957" s="39">
        <v>4593</v>
      </c>
      <c r="I1957" s="39"/>
      <c r="J1957" s="39"/>
      <c r="K1957" s="39"/>
      <c r="L1957" s="39"/>
      <c r="M1957" s="39"/>
      <c r="N1957" s="39"/>
      <c r="O1957" s="39"/>
      <c r="P1957" s="39"/>
      <c r="Q1957" s="39">
        <v>97498.80583302665</v>
      </c>
      <c r="R1957" s="39">
        <v>317189</v>
      </c>
      <c r="S1957" s="39"/>
      <c r="T1957" s="39"/>
      <c r="U1957" s="39"/>
      <c r="V1957" s="39"/>
      <c r="W1957" s="39"/>
      <c r="X1957" s="39"/>
      <c r="Y1957" s="39"/>
      <c r="Z1957" s="39"/>
      <c r="AA1957" s="39">
        <v>33756</v>
      </c>
      <c r="AB1957" s="39">
        <v>134234</v>
      </c>
      <c r="AC1957" s="39"/>
      <c r="AD1957" s="39"/>
      <c r="AE1957" s="39"/>
      <c r="AF1957" s="39"/>
      <c r="AG1957" s="39">
        <v>846</v>
      </c>
      <c r="AH1957" s="39">
        <v>40</v>
      </c>
      <c r="AI1957" s="39"/>
      <c r="AJ1957" s="39"/>
      <c r="AK1957" s="39"/>
      <c r="AL1957" s="39"/>
      <c r="AM1957" s="39"/>
      <c r="AN1957" s="39"/>
      <c r="AO1957" s="39"/>
      <c r="AP1957" s="39"/>
      <c r="AQ1957" s="39"/>
      <c r="AR1957" s="39"/>
      <c r="AS1957" s="39">
        <v>303733</v>
      </c>
      <c r="AT1957" s="39">
        <v>8144</v>
      </c>
      <c r="AU1957" s="39">
        <v>952768.61641434603</v>
      </c>
      <c r="AV1957" s="39">
        <v>532516</v>
      </c>
      <c r="AW1957" s="75" t="s">
        <v>129</v>
      </c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</row>
    <row r="1958" spans="1:61" ht="15.75">
      <c r="A1958" s="62"/>
      <c r="B1958" s="9">
        <v>2016</v>
      </c>
      <c r="C1958" s="39"/>
      <c r="D1958" s="39"/>
      <c r="E1958" s="39">
        <v>16529.481661341852</v>
      </c>
      <c r="F1958" s="39">
        <v>2474</v>
      </c>
      <c r="G1958" s="39">
        <v>52281</v>
      </c>
      <c r="H1958" s="39">
        <v>7825</v>
      </c>
      <c r="I1958" s="39"/>
      <c r="J1958" s="39"/>
      <c r="K1958" s="39"/>
      <c r="L1958" s="39"/>
      <c r="M1958" s="39"/>
      <c r="N1958" s="39"/>
      <c r="O1958" s="39"/>
      <c r="P1958" s="39"/>
      <c r="Q1958" s="39">
        <v>93548</v>
      </c>
      <c r="R1958" s="39">
        <v>304336</v>
      </c>
      <c r="S1958" s="39"/>
      <c r="T1958" s="39"/>
      <c r="U1958" s="39"/>
      <c r="V1958" s="39"/>
      <c r="W1958" s="39"/>
      <c r="X1958" s="39"/>
      <c r="Y1958" s="39"/>
      <c r="Z1958" s="39"/>
      <c r="AA1958" s="39">
        <v>32125</v>
      </c>
      <c r="AB1958" s="39">
        <v>142957</v>
      </c>
      <c r="AC1958" s="39"/>
      <c r="AD1958" s="39"/>
      <c r="AE1958" s="39">
        <v>367</v>
      </c>
      <c r="AF1958" s="39">
        <v>758</v>
      </c>
      <c r="AG1958" s="39"/>
      <c r="AH1958" s="39"/>
      <c r="AI1958" s="39"/>
      <c r="AJ1958" s="39"/>
      <c r="AK1958" s="39"/>
      <c r="AL1958" s="39"/>
      <c r="AM1958" s="39">
        <v>21276.899999999998</v>
      </c>
      <c r="AN1958" s="39">
        <v>1006</v>
      </c>
      <c r="AO1958" s="39"/>
      <c r="AP1958" s="39"/>
      <c r="AQ1958" s="39"/>
      <c r="AR1958" s="39"/>
      <c r="AS1958" s="39"/>
      <c r="AT1958" s="39"/>
      <c r="AU1958" s="39">
        <v>216127.38166134185</v>
      </c>
      <c r="AV1958" s="39">
        <v>459356</v>
      </c>
      <c r="AW1958" s="75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</row>
    <row r="1959" spans="1:61" ht="15.75">
      <c r="A1959" s="62"/>
      <c r="B1959" s="9">
        <v>2017</v>
      </c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9"/>
      <c r="R1959" s="39"/>
      <c r="S1959" s="39"/>
      <c r="T1959" s="39"/>
      <c r="U1959" s="39"/>
      <c r="V1959" s="39"/>
      <c r="W1959" s="39"/>
      <c r="X1959" s="39"/>
      <c r="Y1959" s="39"/>
      <c r="Z1959" s="39"/>
      <c r="AA1959" s="39"/>
      <c r="AB1959" s="39"/>
      <c r="AC1959" s="39"/>
      <c r="AD1959" s="39"/>
      <c r="AE1959" s="39"/>
      <c r="AF1959" s="39"/>
      <c r="AG1959" s="39"/>
      <c r="AH1959" s="39"/>
      <c r="AI1959" s="39"/>
      <c r="AJ1959" s="39"/>
      <c r="AK1959" s="39"/>
      <c r="AL1959" s="39"/>
      <c r="AM1959" s="39"/>
      <c r="AN1959" s="39"/>
      <c r="AO1959" s="39"/>
      <c r="AP1959" s="39"/>
      <c r="AQ1959" s="39"/>
      <c r="AR1959" s="39"/>
      <c r="AS1959" s="39"/>
      <c r="AT1959" s="39"/>
      <c r="AU1959" s="39"/>
      <c r="AV1959" s="39"/>
      <c r="AW1959" s="75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</row>
    <row r="1960" spans="1:61" ht="15.75">
      <c r="A1960" s="62" t="s">
        <v>38</v>
      </c>
      <c r="B1960" s="9">
        <v>2015</v>
      </c>
      <c r="C1960" s="39"/>
      <c r="D1960" s="39"/>
      <c r="E1960" s="39">
        <v>1160</v>
      </c>
      <c r="F1960" s="39">
        <v>9</v>
      </c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9"/>
      <c r="R1960" s="39"/>
      <c r="S1960" s="39"/>
      <c r="T1960" s="39"/>
      <c r="U1960" s="39"/>
      <c r="V1960" s="39"/>
      <c r="W1960" s="39"/>
      <c r="X1960" s="39"/>
      <c r="Y1960" s="39"/>
      <c r="Z1960" s="39"/>
      <c r="AA1960" s="39"/>
      <c r="AB1960" s="39"/>
      <c r="AC1960" s="39"/>
      <c r="AD1960" s="39"/>
      <c r="AE1960" s="39"/>
      <c r="AF1960" s="39"/>
      <c r="AG1960" s="39"/>
      <c r="AH1960" s="39"/>
      <c r="AI1960" s="39">
        <v>5.3529999999999998</v>
      </c>
      <c r="AJ1960" s="39">
        <v>409.1934</v>
      </c>
      <c r="AK1960" s="39"/>
      <c r="AL1960" s="39"/>
      <c r="AM1960" s="39"/>
      <c r="AN1960" s="39"/>
      <c r="AO1960" s="39"/>
      <c r="AP1960" s="39"/>
      <c r="AQ1960" s="39"/>
      <c r="AR1960" s="39"/>
      <c r="AS1960" s="39"/>
      <c r="AT1960" s="39"/>
      <c r="AU1960" s="39">
        <v>1165.3530000000001</v>
      </c>
      <c r="AV1960" s="39">
        <v>418.1934</v>
      </c>
      <c r="AW1960" s="75" t="s">
        <v>39</v>
      </c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</row>
    <row r="1961" spans="1:61" ht="15.75">
      <c r="A1961" s="62"/>
      <c r="B1961" s="9">
        <v>2016</v>
      </c>
      <c r="C1961" s="39">
        <v>360</v>
      </c>
      <c r="D1961" s="39">
        <v>63.963599999999992</v>
      </c>
      <c r="E1961" s="39">
        <v>14177.777777777777</v>
      </c>
      <c r="F1961" s="39">
        <v>110</v>
      </c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9"/>
      <c r="R1961" s="39"/>
      <c r="S1961" s="39"/>
      <c r="T1961" s="39"/>
      <c r="U1961" s="39"/>
      <c r="V1961" s="39"/>
      <c r="W1961" s="39"/>
      <c r="X1961" s="39"/>
      <c r="Y1961" s="39"/>
      <c r="Z1961" s="39"/>
      <c r="AA1961" s="39"/>
      <c r="AB1961" s="39"/>
      <c r="AC1961" s="39"/>
      <c r="AD1961" s="39"/>
      <c r="AE1961" s="39"/>
      <c r="AF1961" s="39"/>
      <c r="AG1961" s="39"/>
      <c r="AH1961" s="39"/>
      <c r="AI1961" s="40">
        <v>7</v>
      </c>
      <c r="AJ1961" s="41">
        <v>509</v>
      </c>
      <c r="AK1961" s="39"/>
      <c r="AL1961" s="39"/>
      <c r="AM1961" s="39"/>
      <c r="AN1961" s="39"/>
      <c r="AO1961" s="39"/>
      <c r="AP1961" s="39"/>
      <c r="AQ1961" s="39"/>
      <c r="AR1961" s="39"/>
      <c r="AS1961" s="39"/>
      <c r="AT1961" s="39"/>
      <c r="AU1961" s="39">
        <v>14544.777777777777</v>
      </c>
      <c r="AV1961" s="39">
        <v>682.96360000000004</v>
      </c>
      <c r="AW1961" s="75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</row>
    <row r="1962" spans="1:61" ht="15.75">
      <c r="A1962" s="62"/>
      <c r="B1962" s="9">
        <v>2017</v>
      </c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9"/>
      <c r="R1962" s="39"/>
      <c r="S1962" s="39"/>
      <c r="T1962" s="39"/>
      <c r="U1962" s="39"/>
      <c r="V1962" s="39"/>
      <c r="W1962" s="39"/>
      <c r="X1962" s="39"/>
      <c r="Y1962" s="39"/>
      <c r="Z1962" s="39"/>
      <c r="AA1962" s="39"/>
      <c r="AB1962" s="39"/>
      <c r="AC1962" s="39"/>
      <c r="AD1962" s="39"/>
      <c r="AE1962" s="39"/>
      <c r="AF1962" s="39"/>
      <c r="AG1962" s="39"/>
      <c r="AH1962" s="39"/>
      <c r="AI1962" s="39"/>
      <c r="AJ1962" s="39"/>
      <c r="AK1962" s="39"/>
      <c r="AL1962" s="39"/>
      <c r="AM1962" s="39"/>
      <c r="AN1962" s="39"/>
      <c r="AO1962" s="39"/>
      <c r="AP1962" s="39"/>
      <c r="AQ1962" s="39"/>
      <c r="AR1962" s="39"/>
      <c r="AS1962" s="39"/>
      <c r="AT1962" s="39"/>
      <c r="AU1962" s="39"/>
      <c r="AV1962" s="39"/>
      <c r="AW1962" s="75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</row>
    <row r="1963" spans="1:61" s="48" customFormat="1" ht="15.75">
      <c r="A1963" s="62" t="s">
        <v>95</v>
      </c>
      <c r="B1963" s="9">
        <v>2015</v>
      </c>
      <c r="C1963" s="39">
        <v>0</v>
      </c>
      <c r="D1963" s="39">
        <v>0</v>
      </c>
      <c r="E1963" s="39">
        <v>21221</v>
      </c>
      <c r="F1963" s="39">
        <v>88500</v>
      </c>
      <c r="G1963" s="39">
        <v>138</v>
      </c>
      <c r="H1963" s="39">
        <v>1590</v>
      </c>
      <c r="I1963" s="39">
        <v>0</v>
      </c>
      <c r="J1963" s="39">
        <v>0</v>
      </c>
      <c r="K1963" s="39">
        <v>0</v>
      </c>
      <c r="L1963" s="39">
        <v>0</v>
      </c>
      <c r="M1963" s="39">
        <v>0</v>
      </c>
      <c r="N1963" s="39">
        <v>0</v>
      </c>
      <c r="O1963" s="39">
        <v>0</v>
      </c>
      <c r="P1963" s="39">
        <v>0</v>
      </c>
      <c r="Q1963" s="39">
        <v>3</v>
      </c>
      <c r="R1963" s="39">
        <v>13</v>
      </c>
      <c r="S1963" s="39">
        <v>0</v>
      </c>
      <c r="T1963" s="39">
        <v>0</v>
      </c>
      <c r="U1963" s="39">
        <v>0</v>
      </c>
      <c r="V1963" s="39">
        <v>0</v>
      </c>
      <c r="W1963" s="39">
        <v>26</v>
      </c>
      <c r="X1963" s="39">
        <v>10</v>
      </c>
      <c r="Y1963" s="39">
        <v>0</v>
      </c>
      <c r="Z1963" s="39">
        <v>0</v>
      </c>
      <c r="AA1963" s="39"/>
      <c r="AB1963" s="39"/>
      <c r="AC1963" s="39">
        <v>0</v>
      </c>
      <c r="AD1963" s="39">
        <v>0</v>
      </c>
      <c r="AE1963" s="39">
        <v>1266</v>
      </c>
      <c r="AF1963" s="39">
        <v>17897</v>
      </c>
      <c r="AG1963" s="39"/>
      <c r="AH1963" s="39">
        <v>0</v>
      </c>
      <c r="AI1963" s="39">
        <v>0</v>
      </c>
      <c r="AJ1963" s="39">
        <v>0</v>
      </c>
      <c r="AK1963" s="39">
        <v>0</v>
      </c>
      <c r="AL1963" s="39">
        <v>0</v>
      </c>
      <c r="AM1963" s="39">
        <v>0</v>
      </c>
      <c r="AN1963" s="39">
        <v>0</v>
      </c>
      <c r="AO1963" s="39">
        <v>0</v>
      </c>
      <c r="AP1963" s="39">
        <v>0</v>
      </c>
      <c r="AQ1963" s="39">
        <v>0</v>
      </c>
      <c r="AR1963" s="39">
        <v>0</v>
      </c>
      <c r="AS1963" s="39">
        <v>30</v>
      </c>
      <c r="AT1963" s="39">
        <v>72</v>
      </c>
      <c r="AU1963" s="39">
        <v>22684</v>
      </c>
      <c r="AV1963" s="39">
        <v>108082</v>
      </c>
      <c r="AW1963" s="75" t="s">
        <v>41</v>
      </c>
      <c r="AX1963" s="1"/>
      <c r="AY1963" s="1"/>
      <c r="AZ1963" s="1"/>
      <c r="BA1963" s="1"/>
      <c r="BB1963" s="1"/>
      <c r="BC1963" s="1"/>
      <c r="BD1963" s="1"/>
      <c r="BE1963" s="47"/>
      <c r="BF1963" s="47"/>
      <c r="BG1963" s="47"/>
      <c r="BH1963" s="47"/>
      <c r="BI1963" s="47"/>
    </row>
    <row r="1964" spans="1:61" s="48" customFormat="1" ht="15.75">
      <c r="A1964" s="62"/>
      <c r="B1964" s="9">
        <v>2016</v>
      </c>
      <c r="C1964" s="39">
        <v>0</v>
      </c>
      <c r="D1964" s="39">
        <v>0</v>
      </c>
      <c r="E1964" s="39">
        <v>16995</v>
      </c>
      <c r="F1964" s="39">
        <v>65156</v>
      </c>
      <c r="G1964" s="39">
        <v>3298</v>
      </c>
      <c r="H1964" s="39">
        <v>12050</v>
      </c>
      <c r="I1964" s="39">
        <v>0</v>
      </c>
      <c r="J1964" s="39">
        <v>0</v>
      </c>
      <c r="K1964" s="39">
        <v>0</v>
      </c>
      <c r="L1964" s="39">
        <v>0</v>
      </c>
      <c r="M1964" s="39">
        <v>0</v>
      </c>
      <c r="N1964" s="39">
        <v>0</v>
      </c>
      <c r="O1964" s="39">
        <v>0</v>
      </c>
      <c r="P1964" s="39">
        <v>0</v>
      </c>
      <c r="Q1964" s="39">
        <v>170</v>
      </c>
      <c r="R1964" s="39">
        <v>524</v>
      </c>
      <c r="S1964" s="39">
        <v>0</v>
      </c>
      <c r="T1964" s="39">
        <v>0</v>
      </c>
      <c r="U1964" s="39">
        <v>0</v>
      </c>
      <c r="V1964" s="39">
        <v>0</v>
      </c>
      <c r="W1964" s="39">
        <v>0</v>
      </c>
      <c r="X1964" s="39">
        <v>0</v>
      </c>
      <c r="Y1964" s="39">
        <v>21</v>
      </c>
      <c r="Z1964" s="39">
        <v>15</v>
      </c>
      <c r="AA1964" s="39"/>
      <c r="AB1964" s="39"/>
      <c r="AC1964" s="39">
        <v>0</v>
      </c>
      <c r="AD1964" s="39">
        <v>0</v>
      </c>
      <c r="AE1964" s="39">
        <v>3704</v>
      </c>
      <c r="AF1964" s="39">
        <v>17544</v>
      </c>
      <c r="AG1964" s="39">
        <v>9081</v>
      </c>
      <c r="AH1964" s="39">
        <v>45294</v>
      </c>
      <c r="AI1964" s="39">
        <v>0</v>
      </c>
      <c r="AJ1964" s="39">
        <v>0</v>
      </c>
      <c r="AK1964" s="39">
        <v>0</v>
      </c>
      <c r="AL1964" s="39">
        <v>0</v>
      </c>
      <c r="AM1964" s="39">
        <v>0</v>
      </c>
      <c r="AN1964" s="39">
        <v>0</v>
      </c>
      <c r="AO1964" s="39">
        <v>0</v>
      </c>
      <c r="AP1964" s="39">
        <v>0</v>
      </c>
      <c r="AQ1964" s="39">
        <v>0</v>
      </c>
      <c r="AR1964" s="39">
        <v>0</v>
      </c>
      <c r="AS1964" s="39">
        <v>77</v>
      </c>
      <c r="AT1964" s="39">
        <v>311</v>
      </c>
      <c r="AU1964" s="39">
        <v>33346</v>
      </c>
      <c r="AV1964" s="39">
        <v>140894</v>
      </c>
      <c r="AW1964" s="75"/>
      <c r="AX1964" s="1"/>
      <c r="AY1964" s="1"/>
      <c r="AZ1964" s="1"/>
      <c r="BA1964" s="1"/>
      <c r="BB1964" s="1"/>
      <c r="BC1964" s="1"/>
      <c r="BD1964" s="1"/>
      <c r="BE1964" s="47"/>
      <c r="BF1964" s="47"/>
      <c r="BG1964" s="47"/>
      <c r="BH1964" s="47"/>
      <c r="BI1964" s="47"/>
    </row>
    <row r="1965" spans="1:61" s="48" customFormat="1" ht="15.75">
      <c r="A1965" s="62"/>
      <c r="B1965" s="9">
        <v>2017</v>
      </c>
      <c r="C1965" s="39"/>
      <c r="D1965" s="39"/>
      <c r="E1965" s="39">
        <v>16814.852999999999</v>
      </c>
      <c r="F1965" s="39">
        <v>54692.518400000001</v>
      </c>
      <c r="G1965" s="39">
        <v>86.33</v>
      </c>
      <c r="H1965" s="39">
        <v>412.86180000000002</v>
      </c>
      <c r="I1965" s="39"/>
      <c r="J1965" s="39"/>
      <c r="K1965" s="39"/>
      <c r="L1965" s="39"/>
      <c r="M1965" s="39"/>
      <c r="N1965" s="39"/>
      <c r="O1965" s="39"/>
      <c r="P1965" s="39"/>
      <c r="Q1965" s="39">
        <v>48.164999999999999</v>
      </c>
      <c r="R1965" s="39">
        <v>28.001999999999999</v>
      </c>
      <c r="S1965" s="39"/>
      <c r="T1965" s="39"/>
      <c r="U1965" s="39"/>
      <c r="V1965" s="39"/>
      <c r="W1965" s="39"/>
      <c r="X1965" s="39"/>
      <c r="Y1965" s="39"/>
      <c r="Z1965" s="39"/>
      <c r="AA1965" s="39"/>
      <c r="AB1965" s="39"/>
      <c r="AC1965" s="39"/>
      <c r="AD1965" s="39"/>
      <c r="AE1965" s="39">
        <v>692.49300000000005</v>
      </c>
      <c r="AF1965" s="39">
        <v>4826.6816000000008</v>
      </c>
      <c r="AG1965" s="39">
        <v>162.02799999999999</v>
      </c>
      <c r="AH1965" s="39">
        <v>702.23140000000001</v>
      </c>
      <c r="AI1965" s="39"/>
      <c r="AJ1965" s="39"/>
      <c r="AK1965" s="39"/>
      <c r="AL1965" s="39"/>
      <c r="AM1965" s="39"/>
      <c r="AN1965" s="39"/>
      <c r="AO1965" s="39"/>
      <c r="AP1965" s="39"/>
      <c r="AQ1965" s="39"/>
      <c r="AR1965" s="39"/>
      <c r="AS1965" s="39">
        <v>133.30199999999999</v>
      </c>
      <c r="AT1965" s="39">
        <v>473.36900000000003</v>
      </c>
      <c r="AU1965" s="39">
        <v>17937.170999999998</v>
      </c>
      <c r="AV1965" s="39">
        <v>61135.664200000007</v>
      </c>
      <c r="AW1965" s="75"/>
      <c r="AX1965" s="1"/>
      <c r="AY1965" s="1"/>
      <c r="AZ1965" s="1"/>
      <c r="BA1965" s="1"/>
      <c r="BB1965" s="1"/>
      <c r="BC1965" s="1"/>
      <c r="BD1965" s="1"/>
      <c r="BE1965" s="47"/>
      <c r="BF1965" s="47"/>
      <c r="BG1965" s="47"/>
      <c r="BH1965" s="47"/>
      <c r="BI1965" s="47"/>
    </row>
    <row r="1966" spans="1:61" ht="15.75">
      <c r="A1966" s="62" t="s">
        <v>42</v>
      </c>
      <c r="B1966" s="9">
        <v>2015</v>
      </c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9"/>
      <c r="R1966" s="39"/>
      <c r="S1966" s="39"/>
      <c r="T1966" s="39"/>
      <c r="U1966" s="39"/>
      <c r="V1966" s="39"/>
      <c r="W1966" s="39"/>
      <c r="X1966" s="39"/>
      <c r="Y1966" s="39"/>
      <c r="Z1966" s="39"/>
      <c r="AA1966" s="39"/>
      <c r="AB1966" s="39"/>
      <c r="AC1966" s="39"/>
      <c r="AD1966" s="39"/>
      <c r="AE1966" s="39"/>
      <c r="AF1966" s="39"/>
      <c r="AG1966" s="39"/>
      <c r="AH1966" s="39"/>
      <c r="AI1966" s="39"/>
      <c r="AJ1966" s="39"/>
      <c r="AK1966" s="39"/>
      <c r="AL1966" s="39"/>
      <c r="AM1966" s="39"/>
      <c r="AN1966" s="39"/>
      <c r="AO1966" s="39"/>
      <c r="AP1966" s="39"/>
      <c r="AQ1966" s="39"/>
      <c r="AR1966" s="39"/>
      <c r="AS1966" s="39"/>
      <c r="AT1966" s="39"/>
      <c r="AU1966" s="39">
        <v>0</v>
      </c>
      <c r="AV1966" s="39">
        <v>0</v>
      </c>
      <c r="AW1966" s="75" t="s">
        <v>43</v>
      </c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</row>
    <row r="1967" spans="1:61" ht="15.75">
      <c r="A1967" s="62"/>
      <c r="B1967" s="9">
        <v>2016</v>
      </c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9"/>
      <c r="R1967" s="39"/>
      <c r="S1967" s="39"/>
      <c r="T1967" s="39"/>
      <c r="U1967" s="39"/>
      <c r="V1967" s="39"/>
      <c r="W1967" s="39"/>
      <c r="X1967" s="39"/>
      <c r="Y1967" s="39"/>
      <c r="Z1967" s="39"/>
      <c r="AA1967" s="39"/>
      <c r="AB1967" s="39"/>
      <c r="AC1967" s="39"/>
      <c r="AD1967" s="39"/>
      <c r="AE1967" s="39"/>
      <c r="AF1967" s="39"/>
      <c r="AG1967" s="39"/>
      <c r="AH1967" s="39"/>
      <c r="AI1967" s="39"/>
      <c r="AJ1967" s="39"/>
      <c r="AK1967" s="39"/>
      <c r="AL1967" s="39"/>
      <c r="AM1967" s="39"/>
      <c r="AN1967" s="39"/>
      <c r="AO1967" s="39"/>
      <c r="AP1967" s="39"/>
      <c r="AQ1967" s="39"/>
      <c r="AR1967" s="39"/>
      <c r="AS1967" s="39"/>
      <c r="AT1967" s="39"/>
      <c r="AU1967" s="39">
        <v>0</v>
      </c>
      <c r="AV1967" s="39">
        <v>0</v>
      </c>
      <c r="AW1967" s="75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</row>
    <row r="1968" spans="1:61" ht="15.75">
      <c r="A1968" s="62"/>
      <c r="B1968" s="9">
        <v>2017</v>
      </c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9"/>
      <c r="R1968" s="39"/>
      <c r="S1968" s="39"/>
      <c r="T1968" s="39"/>
      <c r="U1968" s="39"/>
      <c r="V1968" s="39"/>
      <c r="W1968" s="39"/>
      <c r="X1968" s="39"/>
      <c r="Y1968" s="39"/>
      <c r="Z1968" s="39"/>
      <c r="AA1968" s="39"/>
      <c r="AB1968" s="39"/>
      <c r="AC1968" s="39"/>
      <c r="AD1968" s="39"/>
      <c r="AE1968" s="39"/>
      <c r="AF1968" s="39"/>
      <c r="AG1968" s="39"/>
      <c r="AH1968" s="39"/>
      <c r="AI1968" s="39"/>
      <c r="AJ1968" s="39"/>
      <c r="AK1968" s="39"/>
      <c r="AL1968" s="39"/>
      <c r="AM1968" s="39"/>
      <c r="AN1968" s="39"/>
      <c r="AO1968" s="39"/>
      <c r="AP1968" s="39"/>
      <c r="AQ1968" s="39"/>
      <c r="AR1968" s="39"/>
      <c r="AS1968" s="39"/>
      <c r="AT1968" s="39"/>
      <c r="AU1968" s="39"/>
      <c r="AV1968" s="39"/>
      <c r="AW1968" s="75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</row>
    <row r="1969" spans="1:61" ht="15.75">
      <c r="A1969" s="62" t="s">
        <v>44</v>
      </c>
      <c r="B1969" s="9">
        <v>2015</v>
      </c>
      <c r="C1969" s="39"/>
      <c r="D1969" s="39"/>
      <c r="E1969" s="39">
        <v>9657</v>
      </c>
      <c r="F1969" s="39">
        <v>12382</v>
      </c>
      <c r="G1969" s="39">
        <v>36</v>
      </c>
      <c r="H1969" s="39">
        <v>189</v>
      </c>
      <c r="I1969" s="39"/>
      <c r="J1969" s="39"/>
      <c r="K1969" s="39"/>
      <c r="L1969" s="39"/>
      <c r="M1969" s="39"/>
      <c r="N1969" s="39"/>
      <c r="O1969" s="39"/>
      <c r="P1969" s="39"/>
      <c r="Q1969" s="39">
        <v>9080</v>
      </c>
      <c r="R1969" s="39">
        <v>16566</v>
      </c>
      <c r="S1969" s="39">
        <v>62</v>
      </c>
      <c r="T1969" s="39">
        <v>151</v>
      </c>
      <c r="U1969" s="39"/>
      <c r="V1969" s="39"/>
      <c r="W1969" s="39"/>
      <c r="X1969" s="39"/>
      <c r="Y1969" s="39"/>
      <c r="Z1969" s="39"/>
      <c r="AA1969" s="39">
        <v>11</v>
      </c>
      <c r="AB1969" s="39">
        <v>47</v>
      </c>
      <c r="AC1969" s="39"/>
      <c r="AD1969" s="39"/>
      <c r="AE1969" s="39"/>
      <c r="AF1969" s="39"/>
      <c r="AG1969" s="39">
        <v>149</v>
      </c>
      <c r="AH1969" s="39">
        <v>225</v>
      </c>
      <c r="AI1969" s="39"/>
      <c r="AJ1969" s="39"/>
      <c r="AK1969" s="39"/>
      <c r="AL1969" s="39"/>
      <c r="AM1969" s="39"/>
      <c r="AN1969" s="39"/>
      <c r="AO1969" s="39"/>
      <c r="AP1969" s="39"/>
      <c r="AQ1969" s="39"/>
      <c r="AR1969" s="39"/>
      <c r="AS1969" s="39"/>
      <c r="AT1969" s="39"/>
      <c r="AU1969" s="39">
        <v>18995</v>
      </c>
      <c r="AV1969" s="39">
        <v>29560</v>
      </c>
      <c r="AW1969" s="75" t="s">
        <v>45</v>
      </c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</row>
    <row r="1970" spans="1:61" ht="15.75">
      <c r="A1970" s="62"/>
      <c r="B1970" s="9">
        <v>2016</v>
      </c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9"/>
      <c r="R1970" s="39"/>
      <c r="S1970" s="39"/>
      <c r="T1970" s="39"/>
      <c r="U1970" s="39"/>
      <c r="V1970" s="39"/>
      <c r="W1970" s="39"/>
      <c r="X1970" s="39"/>
      <c r="Y1970" s="39"/>
      <c r="Z1970" s="39"/>
      <c r="AA1970" s="39"/>
      <c r="AB1970" s="39"/>
      <c r="AC1970" s="39"/>
      <c r="AD1970" s="39"/>
      <c r="AE1970" s="39"/>
      <c r="AF1970" s="39"/>
      <c r="AG1970" s="39"/>
      <c r="AH1970" s="39"/>
      <c r="AI1970" s="39"/>
      <c r="AJ1970" s="39"/>
      <c r="AK1970" s="39"/>
      <c r="AL1970" s="39"/>
      <c r="AM1970" s="39"/>
      <c r="AN1970" s="39"/>
      <c r="AO1970" s="39"/>
      <c r="AP1970" s="39"/>
      <c r="AQ1970" s="39"/>
      <c r="AR1970" s="39"/>
      <c r="AS1970" s="39"/>
      <c r="AT1970" s="39"/>
      <c r="AU1970" s="39">
        <v>0</v>
      </c>
      <c r="AV1970" s="39">
        <v>0</v>
      </c>
      <c r="AW1970" s="75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</row>
    <row r="1971" spans="1:61" ht="15.75">
      <c r="A1971" s="62"/>
      <c r="B1971" s="9">
        <v>2017</v>
      </c>
      <c r="C1971" s="39"/>
      <c r="D1971" s="39"/>
      <c r="E1971" s="39">
        <v>7258</v>
      </c>
      <c r="F1971" s="39">
        <v>33506</v>
      </c>
      <c r="G1971" s="39">
        <v>10</v>
      </c>
      <c r="H1971" s="39">
        <v>137</v>
      </c>
      <c r="I1971" s="39"/>
      <c r="J1971" s="39"/>
      <c r="K1971" s="39"/>
      <c r="L1971" s="39"/>
      <c r="M1971" s="39"/>
      <c r="N1971" s="39"/>
      <c r="O1971" s="39"/>
      <c r="P1971" s="39"/>
      <c r="Q1971" s="39">
        <v>1874</v>
      </c>
      <c r="R1971" s="39">
        <v>2182</v>
      </c>
      <c r="S1971" s="39"/>
      <c r="T1971" s="39"/>
      <c r="U1971" s="39"/>
      <c r="V1971" s="39"/>
      <c r="W1971" s="39"/>
      <c r="X1971" s="39"/>
      <c r="Y1971" s="39"/>
      <c r="Z1971" s="39"/>
      <c r="AA1971" s="39">
        <v>31</v>
      </c>
      <c r="AB1971" s="39">
        <v>526</v>
      </c>
      <c r="AC1971" s="39"/>
      <c r="AD1971" s="39"/>
      <c r="AE1971" s="39"/>
      <c r="AF1971" s="39"/>
      <c r="AG1971" s="39">
        <v>728</v>
      </c>
      <c r="AH1971" s="39">
        <v>3079</v>
      </c>
      <c r="AI1971" s="39"/>
      <c r="AJ1971" s="39"/>
      <c r="AK1971" s="39"/>
      <c r="AL1971" s="39"/>
      <c r="AM1971" s="39"/>
      <c r="AN1971" s="39"/>
      <c r="AO1971" s="39"/>
      <c r="AP1971" s="39"/>
      <c r="AQ1971" s="39"/>
      <c r="AR1971" s="39"/>
      <c r="AS1971" s="39"/>
      <c r="AT1971" s="39"/>
      <c r="AU1971" s="39">
        <v>9901</v>
      </c>
      <c r="AV1971" s="39">
        <v>39430</v>
      </c>
      <c r="AW1971" s="75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</row>
    <row r="1972" spans="1:61" ht="15.75">
      <c r="A1972" s="62" t="s">
        <v>46</v>
      </c>
      <c r="B1972" s="9">
        <v>2015</v>
      </c>
      <c r="C1972" s="39">
        <v>7861</v>
      </c>
      <c r="D1972" s="39">
        <v>252</v>
      </c>
      <c r="E1972" s="39">
        <v>12412</v>
      </c>
      <c r="F1972" s="39">
        <v>1024</v>
      </c>
      <c r="G1972" s="39">
        <v>10340</v>
      </c>
      <c r="H1972" s="39">
        <v>764</v>
      </c>
      <c r="I1972" s="39"/>
      <c r="J1972" s="39"/>
      <c r="K1972" s="39"/>
      <c r="L1972" s="39"/>
      <c r="M1972" s="39"/>
      <c r="N1972" s="39"/>
      <c r="O1972" s="39"/>
      <c r="P1972" s="39"/>
      <c r="Q1972" s="39">
        <v>6755</v>
      </c>
      <c r="R1972" s="39">
        <v>2270</v>
      </c>
      <c r="S1972" s="39">
        <v>70</v>
      </c>
      <c r="T1972" s="39">
        <v>1</v>
      </c>
      <c r="U1972" s="39"/>
      <c r="V1972" s="39"/>
      <c r="W1972" s="39"/>
      <c r="X1972" s="39"/>
      <c r="Y1972" s="39"/>
      <c r="Z1972" s="39"/>
      <c r="AA1972" s="39">
        <v>1509</v>
      </c>
      <c r="AB1972" s="39">
        <v>30</v>
      </c>
      <c r="AC1972" s="39"/>
      <c r="AD1972" s="39"/>
      <c r="AE1972" s="39">
        <v>14131</v>
      </c>
      <c r="AF1972" s="39">
        <v>1767</v>
      </c>
      <c r="AG1972" s="39"/>
      <c r="AH1972" s="39"/>
      <c r="AI1972" s="39"/>
      <c r="AJ1972" s="39"/>
      <c r="AK1972" s="39"/>
      <c r="AL1972" s="39"/>
      <c r="AM1972" s="39">
        <v>1760</v>
      </c>
      <c r="AN1972" s="39">
        <v>3</v>
      </c>
      <c r="AO1972" s="39"/>
      <c r="AP1972" s="39"/>
      <c r="AQ1972" s="39"/>
      <c r="AR1972" s="39"/>
      <c r="AS1972" s="39"/>
      <c r="AT1972" s="39"/>
      <c r="AU1972" s="39">
        <v>54838</v>
      </c>
      <c r="AV1972" s="39">
        <v>6111</v>
      </c>
      <c r="AW1972" s="75" t="s">
        <v>47</v>
      </c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</row>
    <row r="1973" spans="1:61" ht="15.75">
      <c r="A1973" s="62"/>
      <c r="B1973" s="9">
        <v>2016</v>
      </c>
      <c r="C1973" s="39">
        <v>1325</v>
      </c>
      <c r="D1973" s="39">
        <v>18</v>
      </c>
      <c r="E1973" s="39">
        <v>11910</v>
      </c>
      <c r="F1973" s="39">
        <v>1076</v>
      </c>
      <c r="G1973" s="39">
        <v>41932</v>
      </c>
      <c r="H1973" s="39">
        <v>784</v>
      </c>
      <c r="I1973" s="39"/>
      <c r="J1973" s="39"/>
      <c r="K1973" s="39"/>
      <c r="L1973" s="39"/>
      <c r="M1973" s="39"/>
      <c r="N1973" s="39"/>
      <c r="O1973" s="39"/>
      <c r="P1973" s="39"/>
      <c r="Q1973" s="39">
        <v>11434</v>
      </c>
      <c r="R1973" s="39">
        <v>1966</v>
      </c>
      <c r="S1973" s="39">
        <v>21</v>
      </c>
      <c r="T1973" s="39"/>
      <c r="U1973" s="39"/>
      <c r="V1973" s="39"/>
      <c r="W1973" s="39"/>
      <c r="X1973" s="39"/>
      <c r="Y1973" s="39"/>
      <c r="Z1973" s="39"/>
      <c r="AA1973" s="39">
        <v>3217</v>
      </c>
      <c r="AB1973" s="39">
        <v>130</v>
      </c>
      <c r="AC1973" s="39"/>
      <c r="AD1973" s="39"/>
      <c r="AE1973" s="39">
        <v>10895</v>
      </c>
      <c r="AF1973" s="39">
        <v>1870</v>
      </c>
      <c r="AG1973" s="39"/>
      <c r="AH1973" s="39"/>
      <c r="AI1973" s="39">
        <v>4088</v>
      </c>
      <c r="AJ1973" s="39">
        <v>2</v>
      </c>
      <c r="AK1973" s="39"/>
      <c r="AL1973" s="39"/>
      <c r="AM1973" s="39">
        <v>1545</v>
      </c>
      <c r="AN1973" s="39">
        <v>8</v>
      </c>
      <c r="AO1973" s="39"/>
      <c r="AP1973" s="39"/>
      <c r="AQ1973" s="39"/>
      <c r="AR1973" s="39"/>
      <c r="AS1973" s="39"/>
      <c r="AT1973" s="39"/>
      <c r="AU1973" s="39">
        <v>86367</v>
      </c>
      <c r="AV1973" s="39">
        <v>5854</v>
      </c>
      <c r="AW1973" s="75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</row>
    <row r="1974" spans="1:61" ht="15.75">
      <c r="A1974" s="62"/>
      <c r="B1974" s="9">
        <v>2017</v>
      </c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9"/>
      <c r="R1974" s="39"/>
      <c r="S1974" s="39"/>
      <c r="T1974" s="39"/>
      <c r="U1974" s="39"/>
      <c r="V1974" s="39"/>
      <c r="W1974" s="39"/>
      <c r="X1974" s="39"/>
      <c r="Y1974" s="39"/>
      <c r="Z1974" s="39"/>
      <c r="AA1974" s="39"/>
      <c r="AB1974" s="39"/>
      <c r="AC1974" s="39"/>
      <c r="AD1974" s="39"/>
      <c r="AE1974" s="39"/>
      <c r="AF1974" s="39"/>
      <c r="AG1974" s="39"/>
      <c r="AH1974" s="39"/>
      <c r="AI1974" s="39"/>
      <c r="AJ1974" s="39"/>
      <c r="AK1974" s="39"/>
      <c r="AL1974" s="39"/>
      <c r="AM1974" s="39"/>
      <c r="AN1974" s="39"/>
      <c r="AO1974" s="39"/>
      <c r="AP1974" s="39"/>
      <c r="AQ1974" s="39"/>
      <c r="AR1974" s="39"/>
      <c r="AS1974" s="39"/>
      <c r="AT1974" s="39"/>
      <c r="AU1974" s="39"/>
      <c r="AV1974" s="39"/>
      <c r="AW1974" s="75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</row>
    <row r="1975" spans="1:61" ht="15.75">
      <c r="A1975" s="62" t="s">
        <v>130</v>
      </c>
      <c r="B1975" s="9">
        <v>2015</v>
      </c>
      <c r="C1975" s="39">
        <v>0</v>
      </c>
      <c r="D1975" s="39">
        <v>0.7</v>
      </c>
      <c r="E1975" s="39"/>
      <c r="F1975" s="39"/>
      <c r="G1975" s="39">
        <v>1</v>
      </c>
      <c r="H1975" s="39">
        <v>13.3</v>
      </c>
      <c r="I1975" s="39"/>
      <c r="J1975" s="39"/>
      <c r="K1975" s="39"/>
      <c r="L1975" s="39"/>
      <c r="M1975" s="39"/>
      <c r="N1975" s="39"/>
      <c r="O1975" s="39"/>
      <c r="P1975" s="39"/>
      <c r="Q1975" s="39"/>
      <c r="R1975" s="39"/>
      <c r="S1975" s="39"/>
      <c r="T1975" s="39"/>
      <c r="U1975" s="39"/>
      <c r="V1975" s="39"/>
      <c r="W1975" s="39"/>
      <c r="X1975" s="39"/>
      <c r="Y1975" s="39">
        <v>5520</v>
      </c>
      <c r="Z1975" s="39">
        <v>17388.7</v>
      </c>
      <c r="AA1975" s="39"/>
      <c r="AB1975" s="39"/>
      <c r="AC1975" s="39"/>
      <c r="AD1975" s="39"/>
      <c r="AE1975" s="39">
        <v>947</v>
      </c>
      <c r="AF1975" s="39">
        <v>1444.1</v>
      </c>
      <c r="AG1975" s="39"/>
      <c r="AH1975" s="39"/>
      <c r="AI1975" s="39"/>
      <c r="AJ1975" s="39"/>
      <c r="AK1975" s="39"/>
      <c r="AL1975" s="39"/>
      <c r="AM1975" s="39"/>
      <c r="AN1975" s="39"/>
      <c r="AO1975" s="39"/>
      <c r="AP1975" s="39"/>
      <c r="AQ1975" s="39"/>
      <c r="AR1975" s="39"/>
      <c r="AS1975" s="39"/>
      <c r="AT1975" s="39"/>
      <c r="AU1975" s="39">
        <v>6468</v>
      </c>
      <c r="AV1975" s="39">
        <v>18846.8</v>
      </c>
      <c r="AW1975" s="75" t="s">
        <v>49</v>
      </c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</row>
    <row r="1976" spans="1:61" ht="15.75">
      <c r="A1976" s="62"/>
      <c r="B1976" s="9">
        <v>2016</v>
      </c>
      <c r="C1976" s="39">
        <v>1</v>
      </c>
      <c r="D1976" s="39">
        <v>11</v>
      </c>
      <c r="E1976" s="39"/>
      <c r="F1976" s="39"/>
      <c r="G1976" s="39">
        <v>1</v>
      </c>
      <c r="H1976" s="39">
        <v>8</v>
      </c>
      <c r="I1976" s="39"/>
      <c r="J1976" s="39"/>
      <c r="K1976" s="39"/>
      <c r="L1976" s="39"/>
      <c r="M1976" s="39"/>
      <c r="N1976" s="39"/>
      <c r="O1976" s="39"/>
      <c r="P1976" s="39"/>
      <c r="Q1976" s="39"/>
      <c r="R1976" s="39"/>
      <c r="S1976" s="39"/>
      <c r="T1976" s="39"/>
      <c r="U1976" s="39">
        <v>0</v>
      </c>
      <c r="V1976" s="39">
        <v>1</v>
      </c>
      <c r="W1976" s="39"/>
      <c r="X1976" s="39"/>
      <c r="Y1976" s="39">
        <v>0</v>
      </c>
      <c r="Z1976" s="39">
        <v>2</v>
      </c>
      <c r="AA1976" s="39"/>
      <c r="AB1976" s="39"/>
      <c r="AC1976" s="39"/>
      <c r="AD1976" s="39"/>
      <c r="AE1976" s="39">
        <v>830</v>
      </c>
      <c r="AF1976" s="39">
        <v>1559</v>
      </c>
      <c r="AG1976" s="39">
        <v>0</v>
      </c>
      <c r="AH1976" s="39">
        <v>1</v>
      </c>
      <c r="AI1976" s="39"/>
      <c r="AJ1976" s="39"/>
      <c r="AK1976" s="39"/>
      <c r="AL1976" s="39"/>
      <c r="AM1976" s="39"/>
      <c r="AN1976" s="39"/>
      <c r="AO1976" s="39"/>
      <c r="AP1976" s="39"/>
      <c r="AQ1976" s="39"/>
      <c r="AR1976" s="39"/>
      <c r="AS1976" s="39"/>
      <c r="AT1976" s="39"/>
      <c r="AU1976" s="39">
        <v>832</v>
      </c>
      <c r="AV1976" s="39">
        <v>1582</v>
      </c>
      <c r="AW1976" s="75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</row>
    <row r="1977" spans="1:61" ht="15.75">
      <c r="A1977" s="62"/>
      <c r="B1977" s="9">
        <v>2017</v>
      </c>
      <c r="C1977" s="39">
        <v>60</v>
      </c>
      <c r="D1977" s="39">
        <v>35</v>
      </c>
      <c r="E1977" s="39"/>
      <c r="F1977" s="39"/>
      <c r="G1977" s="39">
        <v>40</v>
      </c>
      <c r="H1977" s="39">
        <v>16</v>
      </c>
      <c r="I1977" s="39"/>
      <c r="J1977" s="39"/>
      <c r="K1977" s="39"/>
      <c r="L1977" s="39"/>
      <c r="M1977" s="39"/>
      <c r="N1977" s="39"/>
      <c r="O1977" s="39"/>
      <c r="P1977" s="39"/>
      <c r="Q1977" s="39">
        <v>20</v>
      </c>
      <c r="R1977" s="39">
        <v>51</v>
      </c>
      <c r="S1977" s="39"/>
      <c r="T1977" s="39"/>
      <c r="U1977" s="39">
        <v>80</v>
      </c>
      <c r="V1977" s="39">
        <v>38</v>
      </c>
      <c r="W1977" s="39"/>
      <c r="X1977" s="39"/>
      <c r="Y1977" s="39"/>
      <c r="Z1977" s="39"/>
      <c r="AA1977" s="39">
        <v>20</v>
      </c>
      <c r="AB1977" s="39">
        <v>1</v>
      </c>
      <c r="AC1977" s="39"/>
      <c r="AD1977" s="39"/>
      <c r="AE1977" s="39">
        <v>25260</v>
      </c>
      <c r="AF1977" s="39">
        <v>5800</v>
      </c>
      <c r="AG1977" s="39">
        <v>20</v>
      </c>
      <c r="AH1977" s="39">
        <v>7</v>
      </c>
      <c r="AI1977" s="39"/>
      <c r="AJ1977" s="39"/>
      <c r="AK1977" s="39"/>
      <c r="AL1977" s="39"/>
      <c r="AM1977" s="39"/>
      <c r="AN1977" s="39"/>
      <c r="AO1977" s="39"/>
      <c r="AP1977" s="39"/>
      <c r="AQ1977" s="39"/>
      <c r="AR1977" s="39"/>
      <c r="AS1977" s="39"/>
      <c r="AT1977" s="39"/>
      <c r="AU1977" s="39">
        <v>25500</v>
      </c>
      <c r="AV1977" s="39">
        <v>5948</v>
      </c>
      <c r="AW1977" s="75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</row>
    <row r="1978" spans="1:61" ht="15.75">
      <c r="A1978" s="62" t="s">
        <v>50</v>
      </c>
      <c r="B1978" s="9">
        <v>2015</v>
      </c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9"/>
      <c r="R1978" s="39"/>
      <c r="S1978" s="39"/>
      <c r="T1978" s="39"/>
      <c r="U1978" s="39"/>
      <c r="V1978" s="39"/>
      <c r="W1978" s="39"/>
      <c r="X1978" s="39"/>
      <c r="Y1978" s="39"/>
      <c r="Z1978" s="39"/>
      <c r="AA1978" s="39"/>
      <c r="AB1978" s="39"/>
      <c r="AC1978" s="39"/>
      <c r="AD1978" s="39"/>
      <c r="AE1978" s="39"/>
      <c r="AF1978" s="39"/>
      <c r="AG1978" s="39"/>
      <c r="AH1978" s="39"/>
      <c r="AI1978" s="39"/>
      <c r="AJ1978" s="39"/>
      <c r="AK1978" s="39"/>
      <c r="AL1978" s="39"/>
      <c r="AM1978" s="39"/>
      <c r="AN1978" s="39"/>
      <c r="AO1978" s="39"/>
      <c r="AP1978" s="39"/>
      <c r="AQ1978" s="39"/>
      <c r="AR1978" s="39"/>
      <c r="AS1978" s="39"/>
      <c r="AT1978" s="39"/>
      <c r="AU1978" s="39">
        <v>0</v>
      </c>
      <c r="AV1978" s="39">
        <v>0</v>
      </c>
      <c r="AW1978" s="75" t="s">
        <v>51</v>
      </c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</row>
    <row r="1979" spans="1:61" ht="15.75">
      <c r="A1979" s="62"/>
      <c r="B1979" s="9">
        <v>2016</v>
      </c>
      <c r="C1979" s="39">
        <v>20</v>
      </c>
      <c r="D1979" s="39">
        <v>1.5037799999999999</v>
      </c>
      <c r="E1979" s="39">
        <v>18</v>
      </c>
      <c r="F1979" s="39">
        <v>27</v>
      </c>
      <c r="G1979" s="39"/>
      <c r="H1979" s="39"/>
      <c r="I1979" s="39">
        <v>2000</v>
      </c>
      <c r="J1979" s="39">
        <v>3447.5336000000002</v>
      </c>
      <c r="K1979" s="39"/>
      <c r="L1979" s="39"/>
      <c r="M1979" s="39"/>
      <c r="N1979" s="39"/>
      <c r="O1979" s="39"/>
      <c r="P1979" s="39"/>
      <c r="Q1979" s="39"/>
      <c r="R1979" s="39"/>
      <c r="S1979" s="39"/>
      <c r="T1979" s="39"/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39"/>
      <c r="AE1979" s="39"/>
      <c r="AF1979" s="39"/>
      <c r="AG1979" s="39"/>
      <c r="AH1979" s="39"/>
      <c r="AI1979" s="39"/>
      <c r="AJ1979" s="39"/>
      <c r="AK1979" s="39"/>
      <c r="AL1979" s="39"/>
      <c r="AM1979" s="39"/>
      <c r="AN1979" s="39"/>
      <c r="AO1979" s="39"/>
      <c r="AP1979" s="39"/>
      <c r="AQ1979" s="39"/>
      <c r="AR1979" s="39"/>
      <c r="AS1979" s="39"/>
      <c r="AT1979" s="39"/>
      <c r="AU1979" s="39">
        <v>2038</v>
      </c>
      <c r="AV1979" s="39">
        <v>3476.0373800000002</v>
      </c>
      <c r="AW1979" s="75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</row>
    <row r="1980" spans="1:61" ht="15.75">
      <c r="A1980" s="62"/>
      <c r="B1980" s="9">
        <v>2017</v>
      </c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9"/>
      <c r="R1980" s="39"/>
      <c r="S1980" s="39"/>
      <c r="T1980" s="39"/>
      <c r="U1980" s="39"/>
      <c r="V1980" s="39"/>
      <c r="W1980" s="39"/>
      <c r="X1980" s="39"/>
      <c r="Y1980" s="39"/>
      <c r="Z1980" s="39"/>
      <c r="AA1980" s="39"/>
      <c r="AB1980" s="39"/>
      <c r="AC1980" s="39"/>
      <c r="AD1980" s="39"/>
      <c r="AE1980" s="39"/>
      <c r="AF1980" s="39"/>
      <c r="AG1980" s="39"/>
      <c r="AH1980" s="39"/>
      <c r="AI1980" s="39"/>
      <c r="AJ1980" s="39"/>
      <c r="AK1980" s="39"/>
      <c r="AL1980" s="39"/>
      <c r="AM1980" s="39"/>
      <c r="AN1980" s="39"/>
      <c r="AO1980" s="39"/>
      <c r="AP1980" s="39"/>
      <c r="AQ1980" s="39"/>
      <c r="AR1980" s="39"/>
      <c r="AS1980" s="39"/>
      <c r="AT1980" s="39"/>
      <c r="AU1980" s="39"/>
      <c r="AV1980" s="39"/>
      <c r="AW1980" s="75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</row>
    <row r="1981" spans="1:61" ht="15.75">
      <c r="A1981" s="62" t="s">
        <v>52</v>
      </c>
      <c r="B1981" s="9">
        <v>2015</v>
      </c>
      <c r="C1981" s="39">
        <v>4235</v>
      </c>
      <c r="D1981" s="39">
        <v>37.733999999999995</v>
      </c>
      <c r="E1981" s="39">
        <v>15160</v>
      </c>
      <c r="F1981" s="39">
        <v>256.98839999999996</v>
      </c>
      <c r="G1981" s="39">
        <v>52</v>
      </c>
      <c r="H1981" s="39">
        <v>1.8535999999999999</v>
      </c>
      <c r="I1981" s="39">
        <v>6</v>
      </c>
      <c r="J1981" s="39">
        <v>0.3972</v>
      </c>
      <c r="K1981" s="39">
        <v>0</v>
      </c>
      <c r="L1981" s="39">
        <v>0</v>
      </c>
      <c r="M1981" s="39">
        <v>0</v>
      </c>
      <c r="N1981" s="39">
        <v>0</v>
      </c>
      <c r="O1981" s="39">
        <v>0</v>
      </c>
      <c r="P1981" s="39">
        <v>0</v>
      </c>
      <c r="Q1981" s="39">
        <v>35384</v>
      </c>
      <c r="R1981" s="39">
        <v>1835.7259999999999</v>
      </c>
      <c r="S1981" s="39">
        <v>36</v>
      </c>
      <c r="T1981" s="39">
        <v>0.7944</v>
      </c>
      <c r="U1981" s="39">
        <v>6</v>
      </c>
      <c r="V1981" s="39">
        <v>0.3972</v>
      </c>
      <c r="W1981" s="39">
        <v>0</v>
      </c>
      <c r="X1981" s="39">
        <v>0</v>
      </c>
      <c r="Y1981" s="39">
        <v>200</v>
      </c>
      <c r="Z1981" s="39">
        <v>0.26479999999999998</v>
      </c>
      <c r="AA1981" s="39">
        <v>411</v>
      </c>
      <c r="AB1981" s="39">
        <v>13.239999999999998</v>
      </c>
      <c r="AC1981" s="39">
        <v>0</v>
      </c>
      <c r="AD1981" s="39">
        <v>0</v>
      </c>
      <c r="AE1981" s="39">
        <v>3004</v>
      </c>
      <c r="AF1981" s="39">
        <v>51.768399999999993</v>
      </c>
      <c r="AG1981" s="39">
        <v>2378</v>
      </c>
      <c r="AH1981" s="39">
        <v>37.469199999999994</v>
      </c>
      <c r="AI1981" s="39">
        <v>1101</v>
      </c>
      <c r="AJ1981" s="39">
        <v>16.682399999999998</v>
      </c>
      <c r="AK1981" s="39">
        <v>23579</v>
      </c>
      <c r="AL1981" s="39">
        <v>94.003999999999991</v>
      </c>
      <c r="AM1981" s="39"/>
      <c r="AN1981" s="39"/>
      <c r="AO1981" s="39">
        <v>2</v>
      </c>
      <c r="AP1981" s="39">
        <v>0.13239999999999999</v>
      </c>
      <c r="AQ1981" s="39">
        <v>0</v>
      </c>
      <c r="AR1981" s="39">
        <v>0</v>
      </c>
      <c r="AS1981" s="39">
        <v>2</v>
      </c>
      <c r="AT1981" s="39">
        <v>0.13239999999999999</v>
      </c>
      <c r="AU1981" s="39">
        <v>85556</v>
      </c>
      <c r="AV1981" s="39">
        <v>2347.5843999999997</v>
      </c>
      <c r="AW1981" s="75" t="s">
        <v>53</v>
      </c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</row>
    <row r="1982" spans="1:61" ht="15.75">
      <c r="A1982" s="62"/>
      <c r="B1982" s="9">
        <v>2016</v>
      </c>
      <c r="C1982" s="39">
        <v>836</v>
      </c>
      <c r="D1982" s="39">
        <v>2</v>
      </c>
      <c r="E1982" s="39">
        <v>458</v>
      </c>
      <c r="F1982" s="39">
        <v>9</v>
      </c>
      <c r="G1982" s="39">
        <v>60</v>
      </c>
      <c r="H1982" s="39">
        <v>1</v>
      </c>
      <c r="I1982" s="39">
        <v>0</v>
      </c>
      <c r="J1982" s="39">
        <v>0</v>
      </c>
      <c r="K1982" s="39">
        <v>0</v>
      </c>
      <c r="L1982" s="39">
        <v>0</v>
      </c>
      <c r="M1982" s="39">
        <v>0</v>
      </c>
      <c r="N1982" s="39">
        <v>0</v>
      </c>
      <c r="O1982" s="39">
        <v>0</v>
      </c>
      <c r="P1982" s="39">
        <v>0</v>
      </c>
      <c r="Q1982" s="39">
        <v>7028</v>
      </c>
      <c r="R1982" s="39">
        <v>34</v>
      </c>
      <c r="S1982" s="39">
        <v>0</v>
      </c>
      <c r="T1982" s="39">
        <v>0</v>
      </c>
      <c r="U1982" s="39">
        <v>12060</v>
      </c>
      <c r="V1982" s="39">
        <v>38</v>
      </c>
      <c r="W1982" s="39">
        <v>0</v>
      </c>
      <c r="X1982" s="39">
        <v>0</v>
      </c>
      <c r="Y1982" s="39">
        <v>1886</v>
      </c>
      <c r="Z1982" s="39">
        <v>34</v>
      </c>
      <c r="AA1982" s="39">
        <v>0</v>
      </c>
      <c r="AB1982" s="39">
        <v>0</v>
      </c>
      <c r="AC1982" s="39">
        <v>0</v>
      </c>
      <c r="AD1982" s="39">
        <v>0</v>
      </c>
      <c r="AE1982" s="39">
        <v>2382</v>
      </c>
      <c r="AF1982" s="39">
        <v>6</v>
      </c>
      <c r="AG1982" s="39">
        <v>230</v>
      </c>
      <c r="AH1982" s="39">
        <v>7</v>
      </c>
      <c r="AI1982" s="39">
        <v>33</v>
      </c>
      <c r="AJ1982" s="39">
        <v>3</v>
      </c>
      <c r="AK1982" s="39">
        <v>94.124198717948715</v>
      </c>
      <c r="AL1982" s="39">
        <v>1</v>
      </c>
      <c r="AM1982" s="39"/>
      <c r="AN1982" s="39"/>
      <c r="AO1982" s="39">
        <v>0</v>
      </c>
      <c r="AP1982" s="39">
        <v>0</v>
      </c>
      <c r="AQ1982" s="39">
        <v>0</v>
      </c>
      <c r="AR1982" s="39">
        <v>0</v>
      </c>
      <c r="AS1982" s="39">
        <v>0</v>
      </c>
      <c r="AT1982" s="39">
        <v>0</v>
      </c>
      <c r="AU1982" s="39">
        <v>25067.124198717949</v>
      </c>
      <c r="AV1982" s="39">
        <v>135</v>
      </c>
      <c r="AW1982" s="75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</row>
    <row r="1983" spans="1:61" ht="15.75">
      <c r="A1983" s="62"/>
      <c r="B1983" s="9">
        <v>2017</v>
      </c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9"/>
      <c r="R1983" s="39"/>
      <c r="S1983" s="39"/>
      <c r="T1983" s="39"/>
      <c r="U1983" s="39"/>
      <c r="V1983" s="39"/>
      <c r="W1983" s="39"/>
      <c r="X1983" s="39"/>
      <c r="Y1983" s="39"/>
      <c r="Z1983" s="39"/>
      <c r="AA1983" s="39"/>
      <c r="AB1983" s="39"/>
      <c r="AC1983" s="39"/>
      <c r="AD1983" s="39"/>
      <c r="AE1983" s="39"/>
      <c r="AF1983" s="39"/>
      <c r="AG1983" s="39"/>
      <c r="AH1983" s="39"/>
      <c r="AI1983" s="39"/>
      <c r="AJ1983" s="39"/>
      <c r="AK1983" s="39"/>
      <c r="AL1983" s="39"/>
      <c r="AM1983" s="39"/>
      <c r="AN1983" s="39"/>
      <c r="AO1983" s="39"/>
      <c r="AP1983" s="39"/>
      <c r="AQ1983" s="39"/>
      <c r="AR1983" s="39"/>
      <c r="AS1983" s="39"/>
      <c r="AT1983" s="39"/>
      <c r="AU1983" s="39"/>
      <c r="AV1983" s="39"/>
      <c r="AW1983" s="75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</row>
    <row r="1984" spans="1:61" ht="15.75">
      <c r="A1984" s="62" t="s">
        <v>54</v>
      </c>
      <c r="B1984" s="9">
        <v>2015</v>
      </c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9"/>
      <c r="R1984" s="39"/>
      <c r="S1984" s="39"/>
      <c r="T1984" s="39"/>
      <c r="U1984" s="39"/>
      <c r="V1984" s="39"/>
      <c r="W1984" s="39"/>
      <c r="X1984" s="39"/>
      <c r="Y1984" s="39"/>
      <c r="Z1984" s="39"/>
      <c r="AA1984" s="39"/>
      <c r="AB1984" s="39"/>
      <c r="AC1984" s="39"/>
      <c r="AD1984" s="39"/>
      <c r="AE1984" s="39"/>
      <c r="AF1984" s="39"/>
      <c r="AG1984" s="39"/>
      <c r="AH1984" s="39"/>
      <c r="AI1984" s="39"/>
      <c r="AJ1984" s="39"/>
      <c r="AK1984" s="39"/>
      <c r="AL1984" s="39"/>
      <c r="AM1984" s="39"/>
      <c r="AN1984" s="39"/>
      <c r="AO1984" s="39"/>
      <c r="AP1984" s="39"/>
      <c r="AQ1984" s="39">
        <v>5729</v>
      </c>
      <c r="AR1984" s="39">
        <v>18</v>
      </c>
      <c r="AS1984" s="39"/>
      <c r="AT1984" s="39"/>
      <c r="AU1984" s="39">
        <v>5729</v>
      </c>
      <c r="AV1984" s="39">
        <v>18</v>
      </c>
      <c r="AW1984" s="75" t="s">
        <v>55</v>
      </c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</row>
    <row r="1985" spans="1:61" ht="15.75">
      <c r="A1985" s="62"/>
      <c r="B1985" s="9">
        <v>2016</v>
      </c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9"/>
      <c r="R1985" s="39"/>
      <c r="S1985" s="39"/>
      <c r="T1985" s="39"/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39"/>
      <c r="AE1985" s="39"/>
      <c r="AF1985" s="39"/>
      <c r="AG1985" s="39"/>
      <c r="AH1985" s="39"/>
      <c r="AI1985" s="39"/>
      <c r="AJ1985" s="39"/>
      <c r="AK1985" s="39"/>
      <c r="AL1985" s="39"/>
      <c r="AM1985" s="39"/>
      <c r="AN1985" s="39"/>
      <c r="AO1985" s="39"/>
      <c r="AP1985" s="39"/>
      <c r="AQ1985" s="39">
        <v>37520</v>
      </c>
      <c r="AR1985" s="39">
        <v>90</v>
      </c>
      <c r="AS1985" s="39"/>
      <c r="AT1985" s="39"/>
      <c r="AU1985" s="39">
        <v>37520</v>
      </c>
      <c r="AV1985" s="39">
        <v>90</v>
      </c>
      <c r="AW1985" s="75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</row>
    <row r="1986" spans="1:61" ht="15.75">
      <c r="A1986" s="62"/>
      <c r="B1986" s="9">
        <v>2017</v>
      </c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9"/>
      <c r="R1986" s="39"/>
      <c r="S1986" s="39"/>
      <c r="T1986" s="39"/>
      <c r="U1986" s="39"/>
      <c r="V1986" s="39"/>
      <c r="W1986" s="39"/>
      <c r="X1986" s="39"/>
      <c r="Y1986" s="39"/>
      <c r="Z1986" s="39"/>
      <c r="AA1986" s="39"/>
      <c r="AB1986" s="39"/>
      <c r="AC1986" s="39"/>
      <c r="AD1986" s="39"/>
      <c r="AE1986" s="39"/>
      <c r="AF1986" s="39"/>
      <c r="AG1986" s="39"/>
      <c r="AH1986" s="39"/>
      <c r="AI1986" s="39"/>
      <c r="AJ1986" s="39"/>
      <c r="AK1986" s="39"/>
      <c r="AL1986" s="39"/>
      <c r="AM1986" s="39"/>
      <c r="AN1986" s="39"/>
      <c r="AO1986" s="39"/>
      <c r="AP1986" s="39"/>
      <c r="AQ1986" s="39"/>
      <c r="AR1986" s="39"/>
      <c r="AS1986" s="39"/>
      <c r="AT1986" s="39"/>
      <c r="AU1986" s="39"/>
      <c r="AV1986" s="39"/>
      <c r="AW1986" s="75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</row>
    <row r="1987" spans="1:61" ht="15.75">
      <c r="A1987" s="62" t="s">
        <v>56</v>
      </c>
      <c r="B1987" s="9">
        <v>2015</v>
      </c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9"/>
      <c r="R1987" s="39"/>
      <c r="S1987" s="39"/>
      <c r="T1987" s="39"/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F1987" s="39"/>
      <c r="AG1987" s="39"/>
      <c r="AH1987" s="39"/>
      <c r="AI1987" s="39"/>
      <c r="AJ1987" s="39"/>
      <c r="AK1987" s="39"/>
      <c r="AL1987" s="39"/>
      <c r="AM1987" s="39"/>
      <c r="AN1987" s="39"/>
      <c r="AO1987" s="39"/>
      <c r="AP1987" s="39"/>
      <c r="AQ1987" s="39"/>
      <c r="AR1987" s="39"/>
      <c r="AS1987" s="39"/>
      <c r="AT1987" s="39"/>
      <c r="AU1987" s="39">
        <v>0</v>
      </c>
      <c r="AV1987" s="39">
        <v>0</v>
      </c>
      <c r="AW1987" s="75" t="s">
        <v>57</v>
      </c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</row>
    <row r="1988" spans="1:61" ht="15.75">
      <c r="A1988" s="62"/>
      <c r="B1988" s="9">
        <v>2016</v>
      </c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9"/>
      <c r="R1988" s="39"/>
      <c r="S1988" s="39"/>
      <c r="T1988" s="39"/>
      <c r="U1988" s="39"/>
      <c r="V1988" s="39"/>
      <c r="W1988" s="39"/>
      <c r="X1988" s="39"/>
      <c r="Y1988" s="39"/>
      <c r="Z1988" s="39"/>
      <c r="AA1988" s="39"/>
      <c r="AB1988" s="39"/>
      <c r="AC1988" s="39"/>
      <c r="AD1988" s="39"/>
      <c r="AE1988" s="39"/>
      <c r="AF1988" s="39"/>
      <c r="AG1988" s="39"/>
      <c r="AH1988" s="39"/>
      <c r="AI1988" s="39"/>
      <c r="AJ1988" s="39"/>
      <c r="AK1988" s="39"/>
      <c r="AL1988" s="39"/>
      <c r="AM1988" s="39"/>
      <c r="AN1988" s="39"/>
      <c r="AO1988" s="39"/>
      <c r="AP1988" s="39"/>
      <c r="AQ1988" s="39"/>
      <c r="AR1988" s="39"/>
      <c r="AS1988" s="39"/>
      <c r="AT1988" s="39"/>
      <c r="AU1988" s="39">
        <v>0</v>
      </c>
      <c r="AV1988" s="39">
        <v>0</v>
      </c>
      <c r="AW1988" s="75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</row>
    <row r="1989" spans="1:61" ht="15.75">
      <c r="A1989" s="62"/>
      <c r="B1989" s="9">
        <v>2017</v>
      </c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9"/>
      <c r="R1989" s="39"/>
      <c r="S1989" s="39"/>
      <c r="T1989" s="39"/>
      <c r="U1989" s="39"/>
      <c r="V1989" s="39"/>
      <c r="W1989" s="39"/>
      <c r="X1989" s="39"/>
      <c r="Y1989" s="39"/>
      <c r="Z1989" s="39"/>
      <c r="AA1989" s="39"/>
      <c r="AB1989" s="39"/>
      <c r="AC1989" s="39"/>
      <c r="AD1989" s="39"/>
      <c r="AE1989" s="39"/>
      <c r="AF1989" s="39"/>
      <c r="AG1989" s="39"/>
      <c r="AH1989" s="39"/>
      <c r="AI1989" s="39"/>
      <c r="AJ1989" s="39"/>
      <c r="AK1989" s="39"/>
      <c r="AL1989" s="39"/>
      <c r="AM1989" s="39"/>
      <c r="AN1989" s="39"/>
      <c r="AO1989" s="39"/>
      <c r="AP1989" s="39"/>
      <c r="AQ1989" s="39"/>
      <c r="AR1989" s="39"/>
      <c r="AS1989" s="39"/>
      <c r="AT1989" s="39"/>
      <c r="AU1989" s="39"/>
      <c r="AV1989" s="39"/>
      <c r="AW1989" s="75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</row>
    <row r="1990" spans="1:61" ht="15.75">
      <c r="A1990" s="62" t="s">
        <v>58</v>
      </c>
      <c r="B1990" s="9">
        <v>2015</v>
      </c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9"/>
      <c r="R1990" s="39"/>
      <c r="S1990" s="39"/>
      <c r="T1990" s="39"/>
      <c r="U1990" s="39"/>
      <c r="V1990" s="39"/>
      <c r="W1990" s="39"/>
      <c r="X1990" s="39"/>
      <c r="Y1990" s="39"/>
      <c r="Z1990" s="39"/>
      <c r="AA1990" s="39"/>
      <c r="AB1990" s="39"/>
      <c r="AC1990" s="39"/>
      <c r="AD1990" s="39"/>
      <c r="AE1990" s="39"/>
      <c r="AF1990" s="39"/>
      <c r="AG1990" s="39"/>
      <c r="AH1990" s="39"/>
      <c r="AI1990" s="39"/>
      <c r="AJ1990" s="39"/>
      <c r="AK1990" s="39"/>
      <c r="AL1990" s="39"/>
      <c r="AM1990" s="39"/>
      <c r="AN1990" s="39"/>
      <c r="AO1990" s="39"/>
      <c r="AP1990" s="39"/>
      <c r="AQ1990" s="39"/>
      <c r="AR1990" s="39"/>
      <c r="AS1990" s="39"/>
      <c r="AT1990" s="39"/>
      <c r="AU1990" s="39">
        <v>0</v>
      </c>
      <c r="AV1990" s="39">
        <v>0</v>
      </c>
      <c r="AW1990" s="75" t="s">
        <v>59</v>
      </c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</row>
    <row r="1991" spans="1:61" ht="15.75">
      <c r="A1991" s="62"/>
      <c r="B1991" s="9">
        <v>2016</v>
      </c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9"/>
      <c r="R1991" s="39"/>
      <c r="S1991" s="39"/>
      <c r="T1991" s="39"/>
      <c r="U1991" s="39"/>
      <c r="V1991" s="39"/>
      <c r="W1991" s="39"/>
      <c r="X1991" s="39"/>
      <c r="Y1991" s="39"/>
      <c r="Z1991" s="39"/>
      <c r="AA1991" s="39"/>
      <c r="AB1991" s="39"/>
      <c r="AC1991" s="39"/>
      <c r="AD1991" s="39"/>
      <c r="AE1991" s="39"/>
      <c r="AF1991" s="39"/>
      <c r="AG1991" s="39"/>
      <c r="AH1991" s="39"/>
      <c r="AI1991" s="39"/>
      <c r="AJ1991" s="39"/>
      <c r="AK1991" s="39"/>
      <c r="AL1991" s="39"/>
      <c r="AM1991" s="39"/>
      <c r="AN1991" s="39"/>
      <c r="AO1991" s="39"/>
      <c r="AP1991" s="39"/>
      <c r="AQ1991" s="39"/>
      <c r="AR1991" s="39"/>
      <c r="AS1991" s="39"/>
      <c r="AT1991" s="39"/>
      <c r="AU1991" s="39">
        <v>0</v>
      </c>
      <c r="AV1991" s="39">
        <v>0</v>
      </c>
      <c r="AW1991" s="75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</row>
    <row r="1992" spans="1:61" ht="15.75">
      <c r="A1992" s="62"/>
      <c r="B1992" s="9">
        <v>2017</v>
      </c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9"/>
      <c r="R1992" s="39"/>
      <c r="S1992" s="39"/>
      <c r="T1992" s="39"/>
      <c r="U1992" s="39"/>
      <c r="V1992" s="39"/>
      <c r="W1992" s="39"/>
      <c r="X1992" s="39"/>
      <c r="Y1992" s="39"/>
      <c r="Z1992" s="39"/>
      <c r="AA1992" s="39"/>
      <c r="AB1992" s="39"/>
      <c r="AC1992" s="39"/>
      <c r="AD1992" s="39"/>
      <c r="AE1992" s="39"/>
      <c r="AF1992" s="39"/>
      <c r="AG1992" s="39"/>
      <c r="AH1992" s="39"/>
      <c r="AI1992" s="39"/>
      <c r="AJ1992" s="39"/>
      <c r="AK1992" s="39"/>
      <c r="AL1992" s="39"/>
      <c r="AM1992" s="39"/>
      <c r="AN1992" s="39"/>
      <c r="AO1992" s="39"/>
      <c r="AP1992" s="39"/>
      <c r="AQ1992" s="39"/>
      <c r="AR1992" s="39"/>
      <c r="AS1992" s="39"/>
      <c r="AT1992" s="39"/>
      <c r="AU1992" s="39"/>
      <c r="AV1992" s="39"/>
      <c r="AW1992" s="75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</row>
    <row r="1993" spans="1:61" ht="15.75">
      <c r="A1993" s="62" t="s">
        <v>145</v>
      </c>
      <c r="B1993" s="9">
        <v>2015</v>
      </c>
      <c r="C1993" s="39">
        <f>C1939+C1942+C1945+C1948+C1951+C1954+C1957+C1960+C1963+C1966+C1969+C1972+C1975+C1978+C1981+C1984+C1987+C1990</f>
        <v>12898.352171326591</v>
      </c>
      <c r="D1993" s="39">
        <f t="shared" ref="D1993:AF1993" si="85">D1939+D1942+D1945+D1948+D1951+D1954+D1957+D1960+D1963+D1966+D1969+D1972+D1975+D1978+D1981+D1984+D1987+D1990</f>
        <v>2450.9920239999997</v>
      </c>
      <c r="E1993" s="39">
        <f t="shared" si="85"/>
        <v>607578.52861547179</v>
      </c>
      <c r="F1993" s="39">
        <f t="shared" si="85"/>
        <v>185389.9884</v>
      </c>
      <c r="G1993" s="39">
        <f t="shared" si="85"/>
        <v>158187</v>
      </c>
      <c r="H1993" s="39">
        <f t="shared" si="85"/>
        <v>8654.3536000000004</v>
      </c>
      <c r="I1993" s="39">
        <f t="shared" si="85"/>
        <v>6</v>
      </c>
      <c r="J1993" s="39">
        <f t="shared" si="85"/>
        <v>0.3972</v>
      </c>
      <c r="K1993" s="39">
        <f t="shared" si="85"/>
        <v>0</v>
      </c>
      <c r="L1993" s="39">
        <f t="shared" si="85"/>
        <v>0</v>
      </c>
      <c r="M1993" s="39">
        <f t="shared" si="85"/>
        <v>0</v>
      </c>
      <c r="N1993" s="39">
        <f t="shared" si="85"/>
        <v>0</v>
      </c>
      <c r="O1993" s="39">
        <f t="shared" si="85"/>
        <v>0</v>
      </c>
      <c r="P1993" s="39">
        <f t="shared" si="85"/>
        <v>0</v>
      </c>
      <c r="Q1993" s="39">
        <f t="shared" si="85"/>
        <v>1904571.0232744636</v>
      </c>
      <c r="R1993" s="39">
        <f t="shared" si="85"/>
        <v>612885.52600000007</v>
      </c>
      <c r="S1993" s="39">
        <f t="shared" si="85"/>
        <v>168</v>
      </c>
      <c r="T1993" s="39">
        <f t="shared" si="85"/>
        <v>152.7944</v>
      </c>
      <c r="U1993" s="39">
        <f t="shared" si="85"/>
        <v>128</v>
      </c>
      <c r="V1993" s="39">
        <f t="shared" si="85"/>
        <v>16.077200000000001</v>
      </c>
      <c r="W1993" s="39">
        <f t="shared" si="85"/>
        <v>26</v>
      </c>
      <c r="X1993" s="39">
        <f t="shared" si="85"/>
        <v>10</v>
      </c>
      <c r="Y1993" s="39">
        <f t="shared" si="85"/>
        <v>6630</v>
      </c>
      <c r="Z1993" s="39">
        <f t="shared" si="85"/>
        <v>17390.0998</v>
      </c>
      <c r="AA1993" s="39">
        <f t="shared" si="85"/>
        <v>144385</v>
      </c>
      <c r="AB1993" s="39">
        <f t="shared" si="85"/>
        <v>135763.24</v>
      </c>
      <c r="AC1993" s="39">
        <f t="shared" si="85"/>
        <v>0</v>
      </c>
      <c r="AD1993" s="39">
        <f t="shared" si="85"/>
        <v>0</v>
      </c>
      <c r="AE1993" s="39">
        <f t="shared" si="85"/>
        <v>44230.521765539583</v>
      </c>
      <c r="AF1993" s="39">
        <f t="shared" si="85"/>
        <v>87464.368400000007</v>
      </c>
      <c r="AG1993" s="39">
        <v>976711</v>
      </c>
      <c r="AH1993" s="39">
        <v>6874.7846439999994</v>
      </c>
      <c r="AI1993" s="39">
        <v>1106.3530000000001</v>
      </c>
      <c r="AJ1993" s="39">
        <v>430.87579999999997</v>
      </c>
      <c r="AK1993" s="39">
        <v>28169</v>
      </c>
      <c r="AL1993" s="39">
        <v>1078.1533939999999</v>
      </c>
      <c r="AM1993" s="39">
        <v>57587.843517138601</v>
      </c>
      <c r="AN1993" s="39">
        <v>11696.699199999999</v>
      </c>
      <c r="AO1993" s="39">
        <v>4</v>
      </c>
      <c r="AP1993" s="39">
        <v>35.132399999999997</v>
      </c>
      <c r="AQ1993" s="39">
        <v>5729</v>
      </c>
      <c r="AR1993" s="39">
        <v>18</v>
      </c>
      <c r="AS1993" s="39">
        <v>2907814</v>
      </c>
      <c r="AT1993" s="39">
        <v>16726.132399999999</v>
      </c>
      <c r="AU1993" s="39">
        <v>7442720.6223439397</v>
      </c>
      <c r="AV1993" s="39">
        <v>1328566.7358011</v>
      </c>
      <c r="AW1993" s="75" t="s">
        <v>98</v>
      </c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</row>
    <row r="1994" spans="1:61" ht="15.75">
      <c r="A1994" s="62"/>
      <c r="B1994" s="9">
        <v>2016</v>
      </c>
      <c r="C1994" s="39">
        <f t="shared" ref="C1994:AF1994" si="86">C1940+C1943+C1946+C1949+C1952+C1955+C1958+C1961+C1964+C1967+C1970+C1973+C1976+C1979+C1982+C1985+C1988+C1991</f>
        <v>3314</v>
      </c>
      <c r="D1994" s="39">
        <f t="shared" si="86"/>
        <v>1803.205316</v>
      </c>
      <c r="E1994" s="39">
        <f t="shared" si="86"/>
        <v>67413.259439119633</v>
      </c>
      <c r="F1994" s="39">
        <f t="shared" si="86"/>
        <v>81360.737682499996</v>
      </c>
      <c r="G1994" s="39">
        <f t="shared" si="86"/>
        <v>98221</v>
      </c>
      <c r="H1994" s="39">
        <f t="shared" si="86"/>
        <v>20874.195200000002</v>
      </c>
      <c r="I1994" s="39">
        <f t="shared" si="86"/>
        <v>2000</v>
      </c>
      <c r="J1994" s="39">
        <f t="shared" si="86"/>
        <v>3447.5336000000002</v>
      </c>
      <c r="K1994" s="39">
        <f t="shared" si="86"/>
        <v>0</v>
      </c>
      <c r="L1994" s="39">
        <f t="shared" si="86"/>
        <v>0</v>
      </c>
      <c r="M1994" s="39">
        <f t="shared" si="86"/>
        <v>0</v>
      </c>
      <c r="N1994" s="39">
        <f t="shared" si="86"/>
        <v>0</v>
      </c>
      <c r="O1994" s="39">
        <f t="shared" si="86"/>
        <v>0</v>
      </c>
      <c r="P1994" s="39">
        <f t="shared" si="86"/>
        <v>0</v>
      </c>
      <c r="Q1994" s="39">
        <f t="shared" si="86"/>
        <v>1860461</v>
      </c>
      <c r="R1994" s="39">
        <f t="shared" si="86"/>
        <v>495246.36535800004</v>
      </c>
      <c r="S1994" s="39">
        <f t="shared" si="86"/>
        <v>21</v>
      </c>
      <c r="T1994" s="39">
        <f t="shared" si="86"/>
        <v>0</v>
      </c>
      <c r="U1994" s="39">
        <f t="shared" si="86"/>
        <v>12060</v>
      </c>
      <c r="V1994" s="39">
        <f t="shared" si="86"/>
        <v>39</v>
      </c>
      <c r="W1994" s="39">
        <f t="shared" si="86"/>
        <v>0</v>
      </c>
      <c r="X1994" s="39">
        <f t="shared" si="86"/>
        <v>0</v>
      </c>
      <c r="Y1994" s="39">
        <f t="shared" si="86"/>
        <v>1907</v>
      </c>
      <c r="Z1994" s="39">
        <f t="shared" si="86"/>
        <v>51</v>
      </c>
      <c r="AA1994" s="39">
        <f t="shared" si="86"/>
        <v>36241</v>
      </c>
      <c r="AB1994" s="39">
        <f t="shared" si="86"/>
        <v>144225.94016</v>
      </c>
      <c r="AC1994" s="39">
        <f t="shared" si="86"/>
        <v>0</v>
      </c>
      <c r="AD1994" s="39">
        <f t="shared" si="86"/>
        <v>0</v>
      </c>
      <c r="AE1994" s="39">
        <f t="shared" si="86"/>
        <v>20625.599999999999</v>
      </c>
      <c r="AF1994" s="39">
        <f t="shared" si="86"/>
        <v>31712.952872499998</v>
      </c>
      <c r="AG1994" s="39">
        <v>88955</v>
      </c>
      <c r="AH1994" s="39">
        <v>97496.729427999991</v>
      </c>
      <c r="AI1994" s="39">
        <v>4159</v>
      </c>
      <c r="AJ1994" s="39">
        <v>770.58503199999996</v>
      </c>
      <c r="AK1994" s="39">
        <v>1046.1241987179487</v>
      </c>
      <c r="AL1994" s="39">
        <v>935.79206775</v>
      </c>
      <c r="AM1994" s="39">
        <v>277925.90000000002</v>
      </c>
      <c r="AN1994" s="39">
        <v>232891.36754867353</v>
      </c>
      <c r="AO1994" s="39">
        <v>7</v>
      </c>
      <c r="AP1994" s="39">
        <v>79.832098000000002</v>
      </c>
      <c r="AQ1994" s="39">
        <v>37520</v>
      </c>
      <c r="AR1994" s="39">
        <v>90</v>
      </c>
      <c r="AS1994" s="39">
        <v>763</v>
      </c>
      <c r="AT1994" s="39">
        <v>4315</v>
      </c>
      <c r="AU1994" s="39">
        <v>3138809.8836378376</v>
      </c>
      <c r="AV1994" s="39">
        <v>1261225.9516674236</v>
      </c>
      <c r="AW1994" s="75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</row>
    <row r="1995" spans="1:61" ht="15.75">
      <c r="A1995" s="62"/>
      <c r="B1995" s="9">
        <v>2017</v>
      </c>
      <c r="C1995" s="39">
        <f t="shared" ref="C1995:AF1995" si="87">C1941+C1944+C1947+C1950+C1953+C1956+C1959+C1962+C1965+C1968+C1971+C1974+C1977+C1980+C1983+C1986+C1989+C1992</f>
        <v>60</v>
      </c>
      <c r="D1995" s="39">
        <f t="shared" si="87"/>
        <v>35</v>
      </c>
      <c r="E1995" s="39">
        <f t="shared" si="87"/>
        <v>24130.852999999999</v>
      </c>
      <c r="F1995" s="39">
        <f t="shared" si="87"/>
        <v>88207.518400000001</v>
      </c>
      <c r="G1995" s="39">
        <f t="shared" si="87"/>
        <v>180136.33</v>
      </c>
      <c r="H1995" s="39">
        <f t="shared" si="87"/>
        <v>16425.861799999999</v>
      </c>
      <c r="I1995" s="39">
        <f t="shared" si="87"/>
        <v>352000</v>
      </c>
      <c r="J1995" s="39">
        <f t="shared" si="87"/>
        <v>24640</v>
      </c>
      <c r="K1995" s="39">
        <f t="shared" si="87"/>
        <v>0</v>
      </c>
      <c r="L1995" s="39">
        <f t="shared" si="87"/>
        <v>0</v>
      </c>
      <c r="M1995" s="39">
        <f t="shared" si="87"/>
        <v>0</v>
      </c>
      <c r="N1995" s="39">
        <f t="shared" si="87"/>
        <v>0</v>
      </c>
      <c r="O1995" s="39">
        <f t="shared" si="87"/>
        <v>0</v>
      </c>
      <c r="P1995" s="39">
        <f t="shared" si="87"/>
        <v>0</v>
      </c>
      <c r="Q1995" s="39">
        <f t="shared" si="87"/>
        <v>1246994.165</v>
      </c>
      <c r="R1995" s="39">
        <f t="shared" si="87"/>
        <v>3129.0519999999997</v>
      </c>
      <c r="S1995" s="39">
        <f t="shared" si="87"/>
        <v>0</v>
      </c>
      <c r="T1995" s="39">
        <f t="shared" si="87"/>
        <v>0</v>
      </c>
      <c r="U1995" s="39">
        <f t="shared" si="87"/>
        <v>80</v>
      </c>
      <c r="V1995" s="39">
        <f t="shared" si="87"/>
        <v>38</v>
      </c>
      <c r="W1995" s="39">
        <f t="shared" si="87"/>
        <v>0</v>
      </c>
      <c r="X1995" s="39">
        <f t="shared" si="87"/>
        <v>0</v>
      </c>
      <c r="Y1995" s="39">
        <f t="shared" si="87"/>
        <v>0</v>
      </c>
      <c r="Z1995" s="39">
        <f t="shared" si="87"/>
        <v>0</v>
      </c>
      <c r="AA1995" s="39">
        <f t="shared" si="87"/>
        <v>159051</v>
      </c>
      <c r="AB1995" s="39">
        <f t="shared" si="87"/>
        <v>11657</v>
      </c>
      <c r="AC1995" s="39">
        <f t="shared" si="87"/>
        <v>0</v>
      </c>
      <c r="AD1995" s="39">
        <f t="shared" si="87"/>
        <v>0</v>
      </c>
      <c r="AE1995" s="39">
        <f t="shared" si="87"/>
        <v>69382.493000000002</v>
      </c>
      <c r="AF1995" s="39">
        <f t="shared" si="87"/>
        <v>41306.681600000004</v>
      </c>
      <c r="AG1995" s="39"/>
      <c r="AH1995" s="39"/>
      <c r="AI1995" s="39"/>
      <c r="AJ1995" s="39"/>
      <c r="AK1995" s="39"/>
      <c r="AL1995" s="39"/>
      <c r="AM1995" s="39"/>
      <c r="AN1995" s="39"/>
      <c r="AO1995" s="39"/>
      <c r="AP1995" s="39"/>
      <c r="AQ1995" s="39"/>
      <c r="AR1995" s="39"/>
      <c r="AS1995" s="39"/>
      <c r="AT1995" s="39"/>
      <c r="AU1995" s="39"/>
      <c r="AV1995" s="39"/>
      <c r="AW1995" s="75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</row>
    <row r="1996" spans="1:61" ht="15.75">
      <c r="A1996" s="15" t="s">
        <v>137</v>
      </c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</row>
    <row r="1997" spans="1:61" ht="15.75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</row>
    <row r="1998" spans="1:61" ht="15.75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</row>
    <row r="1999" spans="1:61" ht="15.75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</row>
    <row r="2000" spans="1:61" ht="20.25" customHeight="1">
      <c r="A2000" s="54" t="s">
        <v>195</v>
      </c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53" t="s">
        <v>196</v>
      </c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</row>
    <row r="2001" spans="1:61" ht="24" customHeight="1">
      <c r="A2001" s="80" t="s">
        <v>274</v>
      </c>
      <c r="B2001" s="80"/>
      <c r="C2001" s="80"/>
      <c r="D2001" s="80"/>
      <c r="E2001" s="80"/>
      <c r="F2001" s="80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79" t="s">
        <v>275</v>
      </c>
      <c r="AU2001" s="79"/>
      <c r="AV2001" s="79"/>
      <c r="AW2001" s="79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</row>
    <row r="2002" spans="1:61" ht="16.5" customHeight="1">
      <c r="A2002" s="76" t="s">
        <v>147</v>
      </c>
      <c r="B2002" s="76"/>
      <c r="C2002" s="76"/>
      <c r="D2002" s="76"/>
      <c r="E2002" s="4"/>
      <c r="F2002" s="4"/>
      <c r="G2002" s="4"/>
      <c r="H2002" s="4"/>
      <c r="I2002" s="4"/>
      <c r="J2002" s="4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J2002" s="4"/>
      <c r="AK2002" s="4"/>
      <c r="AL2002" s="4"/>
      <c r="AM2002" s="4"/>
      <c r="AN2002" s="4"/>
      <c r="AO2002" s="4"/>
      <c r="AP2002" s="4"/>
      <c r="AQ2002" s="77" t="s">
        <v>148</v>
      </c>
      <c r="AR2002" s="77"/>
      <c r="AS2002" s="77"/>
      <c r="AT2002" s="77"/>
      <c r="AU2002" s="77"/>
      <c r="AV2002" s="77"/>
      <c r="AW2002" s="77"/>
      <c r="AX2002" s="37"/>
      <c r="AY2002" s="37"/>
      <c r="AZ2002" s="1"/>
      <c r="BA2002" s="1"/>
      <c r="BB2002" s="1"/>
    </row>
    <row r="2003" spans="1:61" ht="16.5" customHeight="1">
      <c r="A2003" s="73" t="s">
        <v>134</v>
      </c>
      <c r="B2003" s="74"/>
      <c r="C2003" s="72" t="s">
        <v>101</v>
      </c>
      <c r="D2003" s="72"/>
      <c r="E2003" s="72" t="s">
        <v>18</v>
      </c>
      <c r="F2003" s="72"/>
      <c r="G2003" s="72" t="s">
        <v>20</v>
      </c>
      <c r="H2003" s="72"/>
      <c r="I2003" s="72" t="s">
        <v>22</v>
      </c>
      <c r="J2003" s="72"/>
      <c r="K2003" s="72" t="s">
        <v>24</v>
      </c>
      <c r="L2003" s="72"/>
      <c r="M2003" s="72" t="s">
        <v>26</v>
      </c>
      <c r="N2003" s="72"/>
      <c r="O2003" s="72" t="s">
        <v>102</v>
      </c>
      <c r="P2003" s="72"/>
      <c r="Q2003" s="72" t="s">
        <v>30</v>
      </c>
      <c r="R2003" s="72"/>
      <c r="S2003" s="72" t="s">
        <v>32</v>
      </c>
      <c r="T2003" s="72"/>
      <c r="U2003" s="72" t="s">
        <v>34</v>
      </c>
      <c r="V2003" s="72"/>
      <c r="W2003" s="72" t="s">
        <v>36</v>
      </c>
      <c r="X2003" s="72"/>
      <c r="Y2003" s="72" t="s">
        <v>38</v>
      </c>
      <c r="Z2003" s="72"/>
      <c r="AA2003" s="72" t="s">
        <v>40</v>
      </c>
      <c r="AB2003" s="72"/>
      <c r="AC2003" s="72" t="s">
        <v>42</v>
      </c>
      <c r="AD2003" s="72"/>
      <c r="AE2003" s="72" t="s">
        <v>44</v>
      </c>
      <c r="AF2003" s="72"/>
      <c r="AG2003" s="72" t="s">
        <v>46</v>
      </c>
      <c r="AH2003" s="72"/>
      <c r="AI2003" s="72" t="s">
        <v>48</v>
      </c>
      <c r="AJ2003" s="72"/>
      <c r="AK2003" s="72" t="s">
        <v>50</v>
      </c>
      <c r="AL2003" s="72"/>
      <c r="AM2003" s="72" t="s">
        <v>52</v>
      </c>
      <c r="AN2003" s="72"/>
      <c r="AO2003" s="72" t="s">
        <v>54</v>
      </c>
      <c r="AP2003" s="72"/>
      <c r="AQ2003" s="72" t="s">
        <v>56</v>
      </c>
      <c r="AR2003" s="72"/>
      <c r="AS2003" s="72" t="s">
        <v>58</v>
      </c>
      <c r="AT2003" s="72"/>
      <c r="AU2003" s="72" t="s">
        <v>97</v>
      </c>
      <c r="AV2003" s="78"/>
      <c r="AW2003" s="22" t="s">
        <v>151</v>
      </c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</row>
    <row r="2004" spans="1:61" ht="16.5" customHeight="1">
      <c r="A2004" s="91" t="s">
        <v>135</v>
      </c>
      <c r="B2004" s="34" t="s">
        <v>65</v>
      </c>
      <c r="C2004" s="72" t="s">
        <v>105</v>
      </c>
      <c r="D2004" s="72"/>
      <c r="E2004" s="72" t="s">
        <v>106</v>
      </c>
      <c r="F2004" s="72"/>
      <c r="G2004" s="72" t="s">
        <v>107</v>
      </c>
      <c r="H2004" s="72"/>
      <c r="I2004" s="72" t="s">
        <v>108</v>
      </c>
      <c r="J2004" s="72"/>
      <c r="K2004" s="72" t="s">
        <v>109</v>
      </c>
      <c r="L2004" s="72"/>
      <c r="M2004" s="72" t="s">
        <v>27</v>
      </c>
      <c r="N2004" s="72"/>
      <c r="O2004" s="72" t="s">
        <v>110</v>
      </c>
      <c r="P2004" s="72"/>
      <c r="Q2004" s="72" t="s">
        <v>111</v>
      </c>
      <c r="R2004" s="72"/>
      <c r="S2004" s="72" t="s">
        <v>112</v>
      </c>
      <c r="T2004" s="72"/>
      <c r="U2004" s="72" t="s">
        <v>113</v>
      </c>
      <c r="V2004" s="72"/>
      <c r="W2004" s="72" t="s">
        <v>114</v>
      </c>
      <c r="X2004" s="72"/>
      <c r="Y2004" s="72" t="s">
        <v>115</v>
      </c>
      <c r="Z2004" s="72"/>
      <c r="AA2004" s="72" t="s">
        <v>116</v>
      </c>
      <c r="AB2004" s="72"/>
      <c r="AC2004" s="72" t="s">
        <v>117</v>
      </c>
      <c r="AD2004" s="72"/>
      <c r="AE2004" s="72" t="s">
        <v>118</v>
      </c>
      <c r="AF2004" s="72"/>
      <c r="AG2004" s="72" t="s">
        <v>119</v>
      </c>
      <c r="AH2004" s="72"/>
      <c r="AI2004" s="72" t="s">
        <v>120</v>
      </c>
      <c r="AJ2004" s="72"/>
      <c r="AK2004" s="72" t="s">
        <v>121</v>
      </c>
      <c r="AL2004" s="72"/>
      <c r="AM2004" s="72" t="s">
        <v>122</v>
      </c>
      <c r="AN2004" s="72"/>
      <c r="AO2004" s="72" t="s">
        <v>123</v>
      </c>
      <c r="AP2004" s="72"/>
      <c r="AQ2004" s="72" t="s">
        <v>57</v>
      </c>
      <c r="AR2004" s="72"/>
      <c r="AS2004" s="72" t="s">
        <v>124</v>
      </c>
      <c r="AT2004" s="72"/>
      <c r="AU2004" s="72" t="s">
        <v>125</v>
      </c>
      <c r="AV2004" s="78"/>
      <c r="AW2004" s="60" t="s">
        <v>3</v>
      </c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</row>
    <row r="2005" spans="1:61" ht="15.75">
      <c r="A2005" s="92"/>
      <c r="B2005" s="34" t="s">
        <v>81</v>
      </c>
      <c r="C2005" s="35" t="s">
        <v>149</v>
      </c>
      <c r="D2005" s="36" t="s">
        <v>150</v>
      </c>
      <c r="E2005" s="35" t="s">
        <v>149</v>
      </c>
      <c r="F2005" s="36" t="s">
        <v>150</v>
      </c>
      <c r="G2005" s="35" t="s">
        <v>149</v>
      </c>
      <c r="H2005" s="36" t="s">
        <v>150</v>
      </c>
      <c r="I2005" s="35" t="s">
        <v>149</v>
      </c>
      <c r="J2005" s="36" t="s">
        <v>150</v>
      </c>
      <c r="K2005" s="35" t="s">
        <v>149</v>
      </c>
      <c r="L2005" s="36" t="s">
        <v>150</v>
      </c>
      <c r="M2005" s="35" t="s">
        <v>149</v>
      </c>
      <c r="N2005" s="36" t="s">
        <v>150</v>
      </c>
      <c r="O2005" s="35" t="s">
        <v>149</v>
      </c>
      <c r="P2005" s="36" t="s">
        <v>150</v>
      </c>
      <c r="Q2005" s="35" t="s">
        <v>149</v>
      </c>
      <c r="R2005" s="36" t="s">
        <v>150</v>
      </c>
      <c r="S2005" s="35" t="s">
        <v>149</v>
      </c>
      <c r="T2005" s="36" t="s">
        <v>150</v>
      </c>
      <c r="U2005" s="35" t="s">
        <v>149</v>
      </c>
      <c r="V2005" s="36" t="s">
        <v>150</v>
      </c>
      <c r="W2005" s="35" t="s">
        <v>149</v>
      </c>
      <c r="X2005" s="36" t="s">
        <v>150</v>
      </c>
      <c r="Y2005" s="35" t="s">
        <v>149</v>
      </c>
      <c r="Z2005" s="36" t="s">
        <v>150</v>
      </c>
      <c r="AA2005" s="35" t="s">
        <v>149</v>
      </c>
      <c r="AB2005" s="36" t="s">
        <v>150</v>
      </c>
      <c r="AC2005" s="35" t="s">
        <v>149</v>
      </c>
      <c r="AD2005" s="36" t="s">
        <v>150</v>
      </c>
      <c r="AE2005" s="35" t="s">
        <v>149</v>
      </c>
      <c r="AF2005" s="36" t="s">
        <v>150</v>
      </c>
      <c r="AG2005" s="35" t="s">
        <v>149</v>
      </c>
      <c r="AH2005" s="36" t="s">
        <v>150</v>
      </c>
      <c r="AI2005" s="35" t="s">
        <v>149</v>
      </c>
      <c r="AJ2005" s="36" t="s">
        <v>150</v>
      </c>
      <c r="AK2005" s="35" t="s">
        <v>149</v>
      </c>
      <c r="AL2005" s="36" t="s">
        <v>150</v>
      </c>
      <c r="AM2005" s="35" t="s">
        <v>149</v>
      </c>
      <c r="AN2005" s="36" t="s">
        <v>150</v>
      </c>
      <c r="AO2005" s="35" t="s">
        <v>149</v>
      </c>
      <c r="AP2005" s="36" t="s">
        <v>150</v>
      </c>
      <c r="AQ2005" s="35" t="s">
        <v>149</v>
      </c>
      <c r="AR2005" s="36" t="s">
        <v>150</v>
      </c>
      <c r="AS2005" s="35" t="s">
        <v>149</v>
      </c>
      <c r="AT2005" s="36" t="s">
        <v>150</v>
      </c>
      <c r="AU2005" s="35" t="s">
        <v>149</v>
      </c>
      <c r="AV2005" s="38" t="s">
        <v>150</v>
      </c>
      <c r="AW2005" s="6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</row>
    <row r="2006" spans="1:61" ht="15.75">
      <c r="A2006" s="62" t="s">
        <v>16</v>
      </c>
      <c r="B2006" s="9">
        <v>2015</v>
      </c>
      <c r="C2006" s="39"/>
      <c r="D2006" s="39"/>
      <c r="E2006" s="39">
        <v>13.375999999999999</v>
      </c>
      <c r="F2006" s="39">
        <v>60.723059999999997</v>
      </c>
      <c r="G2006" s="39">
        <v>80.188999999999993</v>
      </c>
      <c r="H2006" s="39">
        <v>478.03683599999999</v>
      </c>
      <c r="I2006" s="39"/>
      <c r="J2006" s="39"/>
      <c r="K2006" s="39"/>
      <c r="L2006" s="39"/>
      <c r="M2006" s="39"/>
      <c r="N2006" s="39"/>
      <c r="O2006" s="39"/>
      <c r="P2006" s="39"/>
      <c r="Q2006" s="39">
        <v>671.71699999999998</v>
      </c>
      <c r="R2006" s="39">
        <v>3764.2649199999996</v>
      </c>
      <c r="S2006" s="39"/>
      <c r="T2006" s="39"/>
      <c r="U2006" s="39"/>
      <c r="V2006" s="39"/>
      <c r="W2006" s="39"/>
      <c r="X2006" s="39"/>
      <c r="Y2006" s="39">
        <v>4800.7929999999997</v>
      </c>
      <c r="Z2006" s="39">
        <v>13848.897412</v>
      </c>
      <c r="AA2006" s="39">
        <v>37.898000000000003</v>
      </c>
      <c r="AB2006" s="39">
        <v>212.13888</v>
      </c>
      <c r="AC2006" s="39"/>
      <c r="AD2006" s="39"/>
      <c r="AE2006" s="39">
        <v>151.75</v>
      </c>
      <c r="AF2006" s="39">
        <v>944.66188799999998</v>
      </c>
      <c r="AG2006" s="39">
        <v>3146.9229999999998</v>
      </c>
      <c r="AH2006" s="39">
        <v>9311.5257799999981</v>
      </c>
      <c r="AI2006" s="39">
        <v>341.75900000000001</v>
      </c>
      <c r="AJ2006" s="39">
        <v>1639.641228</v>
      </c>
      <c r="AK2006" s="39">
        <v>42.857999999999997</v>
      </c>
      <c r="AL2006" s="39">
        <v>207.44539199999997</v>
      </c>
      <c r="AM2006" s="39"/>
      <c r="AN2006" s="39"/>
      <c r="AO2006" s="39"/>
      <c r="AP2006" s="39"/>
      <c r="AQ2006" s="39"/>
      <c r="AR2006" s="39"/>
      <c r="AS2006" s="39"/>
      <c r="AT2006" s="39"/>
      <c r="AU2006" s="39">
        <v>9287.2630000000008</v>
      </c>
      <c r="AV2006" s="39">
        <v>30467.335395999995</v>
      </c>
      <c r="AW2006" s="75" t="s">
        <v>17</v>
      </c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</row>
    <row r="2007" spans="1:61" ht="15.75">
      <c r="A2007" s="62"/>
      <c r="B2007" s="9">
        <v>2016</v>
      </c>
      <c r="C2007" s="39"/>
      <c r="D2007" s="39"/>
      <c r="E2007" s="39">
        <v>1544.1679999999999</v>
      </c>
      <c r="F2007" s="39">
        <v>3974.2745039999995</v>
      </c>
      <c r="G2007" s="39">
        <v>130.58500000000001</v>
      </c>
      <c r="H2007" s="39">
        <v>812.29959599999995</v>
      </c>
      <c r="I2007" s="39">
        <v>9.4</v>
      </c>
      <c r="J2007" s="39">
        <v>57.908943999999998</v>
      </c>
      <c r="K2007" s="39"/>
      <c r="L2007" s="39"/>
      <c r="M2007" s="39"/>
      <c r="N2007" s="39"/>
      <c r="O2007" s="39"/>
      <c r="P2007" s="39"/>
      <c r="Q2007" s="39">
        <v>925.053</v>
      </c>
      <c r="R2007" s="39">
        <v>4802.0580920000002</v>
      </c>
      <c r="S2007" s="39"/>
      <c r="T2007" s="39"/>
      <c r="U2007" s="39"/>
      <c r="V2007" s="39"/>
      <c r="W2007" s="39"/>
      <c r="X2007" s="39"/>
      <c r="Y2007" s="39">
        <v>421.21100000000001</v>
      </c>
      <c r="Z2007" s="39">
        <v>555.42855599999996</v>
      </c>
      <c r="AA2007" s="39">
        <v>90.245999999999995</v>
      </c>
      <c r="AB2007" s="39">
        <v>400.687476</v>
      </c>
      <c r="AC2007" s="39"/>
      <c r="AD2007" s="39"/>
      <c r="AE2007" s="39">
        <v>341.33800000000002</v>
      </c>
      <c r="AF2007" s="39">
        <v>1938.567276</v>
      </c>
      <c r="AG2007" s="39">
        <v>5136.8029999999999</v>
      </c>
      <c r="AH2007" s="39">
        <v>13193.068595999999</v>
      </c>
      <c r="AI2007" s="39">
        <v>310.62200000000001</v>
      </c>
      <c r="AJ2007" s="39">
        <v>1298.029008</v>
      </c>
      <c r="AK2007" s="39"/>
      <c r="AL2007" s="39"/>
      <c r="AM2007" s="39"/>
      <c r="AN2007" s="39"/>
      <c r="AO2007" s="39"/>
      <c r="AP2007" s="39"/>
      <c r="AQ2007" s="39"/>
      <c r="AR2007" s="39"/>
      <c r="AS2007" s="39">
        <v>5.1079999999999997</v>
      </c>
      <c r="AT2007" s="39">
        <v>27.608836</v>
      </c>
      <c r="AU2007" s="39">
        <v>8914.5339999999997</v>
      </c>
      <c r="AV2007" s="39">
        <v>27059.930883999998</v>
      </c>
      <c r="AW2007" s="75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</row>
    <row r="2008" spans="1:61" ht="15.75">
      <c r="A2008" s="62"/>
      <c r="B2008" s="9">
        <v>2017</v>
      </c>
      <c r="C2008" s="39"/>
      <c r="D2008" s="39"/>
      <c r="E2008" s="39">
        <v>1575.0513599999999</v>
      </c>
      <c r="F2008" s="39">
        <v>4101.3354857142858</v>
      </c>
      <c r="G2008" s="39">
        <v>133.19670000000002</v>
      </c>
      <c r="H2008" s="39">
        <v>838.26951428571431</v>
      </c>
      <c r="I2008" s="39">
        <v>9.588000000000001</v>
      </c>
      <c r="J2008" s="39">
        <v>59.760342857142859</v>
      </c>
      <c r="K2008" s="39"/>
      <c r="L2008" s="39"/>
      <c r="M2008" s="39"/>
      <c r="N2008" s="39"/>
      <c r="O2008" s="39"/>
      <c r="P2008" s="39"/>
      <c r="Q2008" s="39">
        <v>943.55406000000005</v>
      </c>
      <c r="R2008" s="39">
        <v>4955.5840285714294</v>
      </c>
      <c r="S2008" s="39"/>
      <c r="T2008" s="39"/>
      <c r="U2008" s="39"/>
      <c r="V2008" s="39"/>
      <c r="W2008" s="39"/>
      <c r="X2008" s="39"/>
      <c r="Y2008" s="39">
        <v>429.63522</v>
      </c>
      <c r="Z2008" s="39">
        <v>573.18608571428581</v>
      </c>
      <c r="AA2008" s="39">
        <v>92.050919999999991</v>
      </c>
      <c r="AB2008" s="39">
        <v>413.49780000000004</v>
      </c>
      <c r="AC2008" s="39"/>
      <c r="AD2008" s="39"/>
      <c r="AE2008" s="39">
        <v>348.16476</v>
      </c>
      <c r="AF2008" s="39">
        <v>2000.544942857143</v>
      </c>
      <c r="AG2008" s="39">
        <v>5239.5390600000001</v>
      </c>
      <c r="AH2008" s="39">
        <v>13614.862371428571</v>
      </c>
      <c r="AI2008" s="39">
        <v>316.83444000000003</v>
      </c>
      <c r="AJ2008" s="39">
        <v>1339.5281142857143</v>
      </c>
      <c r="AK2008" s="39"/>
      <c r="AL2008" s="39"/>
      <c r="AM2008" s="39"/>
      <c r="AN2008" s="39"/>
      <c r="AO2008" s="39"/>
      <c r="AP2008" s="39"/>
      <c r="AQ2008" s="39"/>
      <c r="AR2008" s="39"/>
      <c r="AS2008" s="39">
        <v>5.2101599999999992</v>
      </c>
      <c r="AT2008" s="39">
        <v>28.491514285714288</v>
      </c>
      <c r="AU2008" s="39">
        <v>9092.8246800000015</v>
      </c>
      <c r="AV2008" s="39">
        <v>27925.0602</v>
      </c>
      <c r="AW2008" s="75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</row>
    <row r="2009" spans="1:61" ht="15.75">
      <c r="A2009" s="62" t="s">
        <v>18</v>
      </c>
      <c r="B2009" s="9">
        <v>2015</v>
      </c>
      <c r="C2009" s="39">
        <v>99</v>
      </c>
      <c r="D2009" s="39">
        <v>322</v>
      </c>
      <c r="E2009" s="39"/>
      <c r="F2009" s="39"/>
      <c r="G2009" s="39">
        <v>200</v>
      </c>
      <c r="H2009" s="39">
        <v>596</v>
      </c>
      <c r="I2009" s="39">
        <v>62</v>
      </c>
      <c r="J2009" s="39">
        <v>182</v>
      </c>
      <c r="K2009" s="39">
        <v>200</v>
      </c>
      <c r="L2009" s="39">
        <v>596</v>
      </c>
      <c r="M2009" s="39"/>
      <c r="N2009" s="39"/>
      <c r="O2009" s="39">
        <v>201</v>
      </c>
      <c r="P2009" s="39">
        <v>609</v>
      </c>
      <c r="Q2009" s="39">
        <v>261</v>
      </c>
      <c r="R2009" s="39">
        <v>1010</v>
      </c>
      <c r="S2009" s="39">
        <v>74</v>
      </c>
      <c r="T2009" s="39">
        <v>103</v>
      </c>
      <c r="U2009" s="39"/>
      <c r="V2009" s="39"/>
      <c r="W2009" s="39">
        <v>761</v>
      </c>
      <c r="X2009" s="39">
        <v>1358</v>
      </c>
      <c r="Y2009" s="39">
        <v>365</v>
      </c>
      <c r="Z2009" s="39">
        <v>836</v>
      </c>
      <c r="AA2009" s="39">
        <v>4252</v>
      </c>
      <c r="AB2009" s="39">
        <v>11135</v>
      </c>
      <c r="AC2009" s="39"/>
      <c r="AD2009" s="39"/>
      <c r="AE2009" s="39">
        <v>730</v>
      </c>
      <c r="AF2009" s="39">
        <v>2916</v>
      </c>
      <c r="AG2009" s="39">
        <v>1164</v>
      </c>
      <c r="AH2009" s="39">
        <v>3724</v>
      </c>
      <c r="AI2009" s="39">
        <v>386</v>
      </c>
      <c r="AJ2009" s="39">
        <v>1437</v>
      </c>
      <c r="AK2009" s="39">
        <v>85</v>
      </c>
      <c r="AL2009" s="39">
        <v>214</v>
      </c>
      <c r="AM2009" s="39">
        <v>30</v>
      </c>
      <c r="AN2009" s="39">
        <v>101</v>
      </c>
      <c r="AO2009" s="39">
        <v>4</v>
      </c>
      <c r="AP2009" s="39">
        <v>27</v>
      </c>
      <c r="AQ2009" s="39"/>
      <c r="AR2009" s="39"/>
      <c r="AS2009" s="39">
        <v>468</v>
      </c>
      <c r="AT2009" s="39">
        <v>774</v>
      </c>
      <c r="AU2009" s="39">
        <v>9342</v>
      </c>
      <c r="AV2009" s="39">
        <v>25940</v>
      </c>
      <c r="AW2009" s="75" t="s">
        <v>19</v>
      </c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</row>
    <row r="2010" spans="1:61" ht="15.75">
      <c r="A2010" s="62"/>
      <c r="B2010" s="9">
        <v>2016</v>
      </c>
      <c r="C2010" s="39">
        <v>0</v>
      </c>
      <c r="D2010" s="39">
        <v>0</v>
      </c>
      <c r="E2010" s="39"/>
      <c r="F2010" s="39"/>
      <c r="G2010" s="39">
        <v>43</v>
      </c>
      <c r="H2010" s="39">
        <v>111</v>
      </c>
      <c r="I2010" s="39">
        <v>1</v>
      </c>
      <c r="J2010" s="39">
        <v>5</v>
      </c>
      <c r="K2010" s="39">
        <v>43</v>
      </c>
      <c r="L2010" s="39">
        <v>111</v>
      </c>
      <c r="M2010" s="39"/>
      <c r="N2010" s="39"/>
      <c r="O2010" s="39">
        <v>186</v>
      </c>
      <c r="P2010" s="39">
        <v>635</v>
      </c>
      <c r="Q2010" s="39">
        <v>150</v>
      </c>
      <c r="R2010" s="39">
        <v>1021</v>
      </c>
      <c r="S2010" s="39"/>
      <c r="T2010" s="39">
        <v>0</v>
      </c>
      <c r="U2010" s="39"/>
      <c r="V2010" s="39"/>
      <c r="W2010" s="39">
        <v>1132</v>
      </c>
      <c r="X2010" s="39">
        <v>1761</v>
      </c>
      <c r="Y2010" s="39">
        <v>2574</v>
      </c>
      <c r="Z2010" s="39">
        <v>6916</v>
      </c>
      <c r="AA2010" s="39">
        <v>6125</v>
      </c>
      <c r="AB2010" s="39">
        <v>14419</v>
      </c>
      <c r="AC2010" s="39"/>
      <c r="AD2010" s="39"/>
      <c r="AE2010" s="39">
        <v>1169</v>
      </c>
      <c r="AF2010" s="39">
        <v>2957</v>
      </c>
      <c r="AG2010" s="39">
        <v>356</v>
      </c>
      <c r="AH2010" s="39">
        <v>644</v>
      </c>
      <c r="AI2010" s="39">
        <v>50</v>
      </c>
      <c r="AJ2010" s="39">
        <v>143</v>
      </c>
      <c r="AK2010" s="39">
        <v>158</v>
      </c>
      <c r="AL2010" s="39">
        <v>255</v>
      </c>
      <c r="AM2010" s="39">
        <v>3</v>
      </c>
      <c r="AN2010" s="39">
        <v>12</v>
      </c>
      <c r="AO2010" s="39">
        <v>1</v>
      </c>
      <c r="AP2010" s="39">
        <v>4</v>
      </c>
      <c r="AQ2010" s="39">
        <v>2</v>
      </c>
      <c r="AR2010" s="39">
        <v>3</v>
      </c>
      <c r="AS2010" s="39">
        <v>501</v>
      </c>
      <c r="AT2010" s="39">
        <v>674</v>
      </c>
      <c r="AU2010" s="39">
        <v>12494</v>
      </c>
      <c r="AV2010" s="39">
        <v>29671</v>
      </c>
      <c r="AW2010" s="75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</row>
    <row r="2011" spans="1:61" ht="15.75">
      <c r="A2011" s="62"/>
      <c r="B2011" s="9">
        <v>2017</v>
      </c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9"/>
      <c r="R2011" s="39"/>
      <c r="S2011" s="39"/>
      <c r="T2011" s="39"/>
      <c r="U2011" s="39"/>
      <c r="V2011" s="39"/>
      <c r="W2011" s="39"/>
      <c r="X2011" s="39"/>
      <c r="Y2011" s="39"/>
      <c r="Z2011" s="39"/>
      <c r="AA2011" s="39"/>
      <c r="AB2011" s="39"/>
      <c r="AC2011" s="39"/>
      <c r="AD2011" s="39"/>
      <c r="AE2011" s="39"/>
      <c r="AF2011" s="39"/>
      <c r="AG2011" s="39"/>
      <c r="AH2011" s="39"/>
      <c r="AI2011" s="39"/>
      <c r="AJ2011" s="39"/>
      <c r="AK2011" s="39"/>
      <c r="AL2011" s="39"/>
      <c r="AM2011" s="39"/>
      <c r="AN2011" s="39"/>
      <c r="AO2011" s="39"/>
      <c r="AP2011" s="39"/>
      <c r="AQ2011" s="39"/>
      <c r="AR2011" s="39"/>
      <c r="AS2011" s="39"/>
      <c r="AT2011" s="39"/>
      <c r="AU2011" s="39"/>
      <c r="AV2011" s="39"/>
      <c r="AW2011" s="75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</row>
    <row r="2012" spans="1:61" ht="15.75">
      <c r="A2012" s="62" t="s">
        <v>20</v>
      </c>
      <c r="B2012" s="9">
        <v>2015</v>
      </c>
      <c r="C2012" s="39"/>
      <c r="D2012" s="39"/>
      <c r="E2012" s="39">
        <v>168</v>
      </c>
      <c r="F2012" s="39">
        <v>237</v>
      </c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9">
        <v>18</v>
      </c>
      <c r="R2012" s="39">
        <v>51</v>
      </c>
      <c r="S2012" s="39"/>
      <c r="T2012" s="39"/>
      <c r="U2012" s="39"/>
      <c r="V2012" s="39"/>
      <c r="W2012" s="39"/>
      <c r="X2012" s="39"/>
      <c r="Y2012" s="39"/>
      <c r="Z2012" s="39"/>
      <c r="AA2012" s="39">
        <v>30</v>
      </c>
      <c r="AB2012" s="39">
        <v>81</v>
      </c>
      <c r="AC2012" s="39"/>
      <c r="AD2012" s="39"/>
      <c r="AE2012" s="39">
        <v>7</v>
      </c>
      <c r="AF2012" s="39">
        <v>82</v>
      </c>
      <c r="AG2012" s="39"/>
      <c r="AH2012" s="39">
        <v>2</v>
      </c>
      <c r="AI2012" s="39"/>
      <c r="AJ2012" s="39"/>
      <c r="AK2012" s="39"/>
      <c r="AL2012" s="39"/>
      <c r="AM2012" s="39"/>
      <c r="AN2012" s="39"/>
      <c r="AO2012" s="39"/>
      <c r="AP2012" s="39"/>
      <c r="AQ2012" s="39"/>
      <c r="AR2012" s="39"/>
      <c r="AS2012" s="39"/>
      <c r="AT2012" s="39"/>
      <c r="AU2012" s="39">
        <v>223</v>
      </c>
      <c r="AV2012" s="39">
        <v>453</v>
      </c>
      <c r="AW2012" s="75" t="s">
        <v>21</v>
      </c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</row>
    <row r="2013" spans="1:61" ht="15.75">
      <c r="A2013" s="62"/>
      <c r="B2013" s="9">
        <v>2016</v>
      </c>
      <c r="C2013" s="39"/>
      <c r="D2013" s="39"/>
      <c r="E2013" s="39">
        <v>27</v>
      </c>
      <c r="F2013" s="39">
        <v>54</v>
      </c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9">
        <v>32</v>
      </c>
      <c r="R2013" s="39">
        <v>115</v>
      </c>
      <c r="S2013" s="39"/>
      <c r="T2013" s="39"/>
      <c r="U2013" s="39"/>
      <c r="V2013" s="39"/>
      <c r="W2013" s="39"/>
      <c r="X2013" s="39"/>
      <c r="Y2013" s="39"/>
      <c r="Z2013" s="39"/>
      <c r="AA2013" s="39">
        <v>30</v>
      </c>
      <c r="AB2013" s="39">
        <v>58</v>
      </c>
      <c r="AC2013" s="39"/>
      <c r="AD2013" s="39"/>
      <c r="AE2013" s="39">
        <v>1</v>
      </c>
      <c r="AF2013" s="39">
        <v>4</v>
      </c>
      <c r="AG2013" s="39">
        <v>9</v>
      </c>
      <c r="AH2013" s="39">
        <v>40</v>
      </c>
      <c r="AI2013" s="39"/>
      <c r="AJ2013" s="39"/>
      <c r="AK2013" s="39"/>
      <c r="AL2013" s="39"/>
      <c r="AM2013" s="39"/>
      <c r="AN2013" s="39"/>
      <c r="AO2013" s="39"/>
      <c r="AP2013" s="39"/>
      <c r="AQ2013" s="39"/>
      <c r="AR2013" s="39"/>
      <c r="AS2013" s="39"/>
      <c r="AT2013" s="39"/>
      <c r="AU2013" s="39">
        <v>99</v>
      </c>
      <c r="AV2013" s="39">
        <v>271</v>
      </c>
      <c r="AW2013" s="75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</row>
    <row r="2014" spans="1:61" ht="15.75">
      <c r="A2014" s="62"/>
      <c r="B2014" s="9">
        <v>2017</v>
      </c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9"/>
      <c r="R2014" s="39"/>
      <c r="S2014" s="39"/>
      <c r="T2014" s="39"/>
      <c r="U2014" s="39"/>
      <c r="V2014" s="39"/>
      <c r="W2014" s="39"/>
      <c r="X2014" s="39"/>
      <c r="Y2014" s="39"/>
      <c r="Z2014" s="39"/>
      <c r="AA2014" s="39"/>
      <c r="AB2014" s="39"/>
      <c r="AC2014" s="39"/>
      <c r="AD2014" s="39"/>
      <c r="AE2014" s="39"/>
      <c r="AF2014" s="39"/>
      <c r="AG2014" s="39"/>
      <c r="AH2014" s="39"/>
      <c r="AI2014" s="39"/>
      <c r="AJ2014" s="39"/>
      <c r="AK2014" s="39"/>
      <c r="AL2014" s="39"/>
      <c r="AM2014" s="39"/>
      <c r="AN2014" s="39"/>
      <c r="AO2014" s="39"/>
      <c r="AP2014" s="39"/>
      <c r="AQ2014" s="39"/>
      <c r="AR2014" s="39"/>
      <c r="AS2014" s="39"/>
      <c r="AT2014" s="39"/>
      <c r="AU2014" s="39"/>
      <c r="AV2014" s="39"/>
      <c r="AW2014" s="75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</row>
    <row r="2015" spans="1:61" ht="15.75">
      <c r="A2015" s="62" t="s">
        <v>22</v>
      </c>
      <c r="B2015" s="9">
        <v>2015</v>
      </c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9"/>
      <c r="R2015" s="39"/>
      <c r="S2015" s="39"/>
      <c r="T2015" s="39"/>
      <c r="U2015" s="39"/>
      <c r="V2015" s="39"/>
      <c r="W2015" s="39"/>
      <c r="X2015" s="39"/>
      <c r="Y2015" s="39"/>
      <c r="Z2015" s="39"/>
      <c r="AA2015" s="39"/>
      <c r="AB2015" s="39"/>
      <c r="AC2015" s="39"/>
      <c r="AD2015" s="39"/>
      <c r="AE2015" s="39"/>
      <c r="AF2015" s="39"/>
      <c r="AG2015" s="39"/>
      <c r="AH2015" s="39"/>
      <c r="AI2015" s="39"/>
      <c r="AJ2015" s="39"/>
      <c r="AK2015" s="39">
        <v>602.56500000000005</v>
      </c>
      <c r="AL2015" s="39">
        <v>1269.2724799999999</v>
      </c>
      <c r="AM2015" s="39"/>
      <c r="AN2015" s="39"/>
      <c r="AO2015" s="39"/>
      <c r="AP2015" s="39"/>
      <c r="AQ2015" s="39"/>
      <c r="AR2015" s="39"/>
      <c r="AS2015" s="39"/>
      <c r="AT2015" s="39"/>
      <c r="AU2015" s="39">
        <v>602.56500000000005</v>
      </c>
      <c r="AV2015" s="39">
        <v>1269.2724799999999</v>
      </c>
      <c r="AW2015" s="75" t="s">
        <v>23</v>
      </c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</row>
    <row r="2016" spans="1:61" ht="15.75">
      <c r="A2016" s="62"/>
      <c r="B2016" s="9">
        <v>2016</v>
      </c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9">
        <v>11.298999999999999</v>
      </c>
      <c r="R2016" s="39">
        <v>35.47672</v>
      </c>
      <c r="S2016" s="39"/>
      <c r="T2016" s="39"/>
      <c r="U2016" s="39"/>
      <c r="V2016" s="39"/>
      <c r="W2016" s="39"/>
      <c r="X2016" s="39"/>
      <c r="Y2016" s="39"/>
      <c r="Z2016" s="39"/>
      <c r="AA2016" s="39"/>
      <c r="AB2016" s="39"/>
      <c r="AC2016" s="39"/>
      <c r="AD2016" s="39"/>
      <c r="AE2016" s="39">
        <v>20.263000000000002</v>
      </c>
      <c r="AF2016" s="39">
        <v>28.21359</v>
      </c>
      <c r="AG2016" s="39"/>
      <c r="AH2016" s="39"/>
      <c r="AI2016" s="39">
        <v>339.9</v>
      </c>
      <c r="AJ2016" s="39">
        <v>233.95096000000001</v>
      </c>
      <c r="AK2016" s="39">
        <v>382.55</v>
      </c>
      <c r="AL2016" s="39">
        <v>521.35436000000004</v>
      </c>
      <c r="AM2016" s="39"/>
      <c r="AN2016" s="39"/>
      <c r="AO2016" s="39">
        <v>252</v>
      </c>
      <c r="AP2016" s="39">
        <v>189.17419999999998</v>
      </c>
      <c r="AQ2016" s="39"/>
      <c r="AR2016" s="39"/>
      <c r="AS2016" s="39"/>
      <c r="AT2016" s="39"/>
      <c r="AU2016" s="39">
        <v>1006.0119999999999</v>
      </c>
      <c r="AV2016" s="39">
        <v>1008.16983</v>
      </c>
      <c r="AW2016" s="75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</row>
    <row r="2017" spans="1:61" ht="15.75">
      <c r="A2017" s="62"/>
      <c r="B2017" s="9">
        <v>2017</v>
      </c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9"/>
      <c r="R2017" s="39"/>
      <c r="S2017" s="39"/>
      <c r="T2017" s="39"/>
      <c r="U2017" s="39"/>
      <c r="V2017" s="39"/>
      <c r="W2017" s="39"/>
      <c r="X2017" s="39"/>
      <c r="Y2017" s="39"/>
      <c r="Z2017" s="39"/>
      <c r="AA2017" s="39"/>
      <c r="AB2017" s="39"/>
      <c r="AC2017" s="39"/>
      <c r="AD2017" s="39"/>
      <c r="AE2017" s="39"/>
      <c r="AF2017" s="39"/>
      <c r="AG2017" s="39"/>
      <c r="AH2017" s="39"/>
      <c r="AI2017" s="39"/>
      <c r="AJ2017" s="39"/>
      <c r="AK2017" s="39"/>
      <c r="AL2017" s="39"/>
      <c r="AM2017" s="39"/>
      <c r="AN2017" s="39"/>
      <c r="AO2017" s="39"/>
      <c r="AP2017" s="39"/>
      <c r="AQ2017" s="39"/>
      <c r="AR2017" s="39"/>
      <c r="AS2017" s="39"/>
      <c r="AT2017" s="39"/>
      <c r="AU2017" s="39"/>
      <c r="AV2017" s="39"/>
      <c r="AW2017" s="75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</row>
    <row r="2018" spans="1:61" ht="15.75">
      <c r="A2018" s="62" t="s">
        <v>24</v>
      </c>
      <c r="B2018" s="9">
        <v>2015</v>
      </c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9"/>
      <c r="R2018" s="39"/>
      <c r="S2018" s="39"/>
      <c r="T2018" s="39"/>
      <c r="U2018" s="39"/>
      <c r="V2018" s="39"/>
      <c r="W2018" s="39"/>
      <c r="X2018" s="39"/>
      <c r="Y2018" s="39"/>
      <c r="Z2018" s="39"/>
      <c r="AA2018" s="39"/>
      <c r="AB2018" s="39"/>
      <c r="AC2018" s="39"/>
      <c r="AD2018" s="39"/>
      <c r="AE2018" s="39"/>
      <c r="AF2018" s="39"/>
      <c r="AG2018" s="39"/>
      <c r="AH2018" s="39"/>
      <c r="AI2018" s="39"/>
      <c r="AJ2018" s="39"/>
      <c r="AK2018" s="39"/>
      <c r="AL2018" s="39"/>
      <c r="AM2018" s="39"/>
      <c r="AN2018" s="39"/>
      <c r="AO2018" s="39"/>
      <c r="AP2018" s="39"/>
      <c r="AQ2018" s="39"/>
      <c r="AR2018" s="39"/>
      <c r="AS2018" s="39"/>
      <c r="AT2018" s="39"/>
      <c r="AU2018" s="39">
        <v>0</v>
      </c>
      <c r="AV2018" s="39">
        <v>0</v>
      </c>
      <c r="AW2018" s="75" t="s">
        <v>25</v>
      </c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</row>
    <row r="2019" spans="1:61" ht="15.75">
      <c r="A2019" s="62"/>
      <c r="B2019" s="9">
        <v>2016</v>
      </c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9"/>
      <c r="R2019" s="39"/>
      <c r="S2019" s="39"/>
      <c r="T2019" s="39"/>
      <c r="U2019" s="39"/>
      <c r="V2019" s="39"/>
      <c r="W2019" s="39"/>
      <c r="X2019" s="39"/>
      <c r="Y2019" s="39"/>
      <c r="Z2019" s="39"/>
      <c r="AA2019" s="39"/>
      <c r="AB2019" s="39"/>
      <c r="AC2019" s="39"/>
      <c r="AD2019" s="39"/>
      <c r="AE2019" s="39"/>
      <c r="AF2019" s="39"/>
      <c r="AG2019" s="39"/>
      <c r="AH2019" s="39"/>
      <c r="AI2019" s="39"/>
      <c r="AJ2019" s="39"/>
      <c r="AK2019" s="39"/>
      <c r="AL2019" s="39"/>
      <c r="AM2019" s="39"/>
      <c r="AN2019" s="39"/>
      <c r="AO2019" s="39"/>
      <c r="AP2019" s="39"/>
      <c r="AQ2019" s="39"/>
      <c r="AR2019" s="39"/>
      <c r="AS2019" s="39"/>
      <c r="AT2019" s="39"/>
      <c r="AU2019" s="39">
        <v>0</v>
      </c>
      <c r="AV2019" s="39">
        <v>0</v>
      </c>
      <c r="AW2019" s="75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</row>
    <row r="2020" spans="1:61" ht="15.75">
      <c r="A2020" s="62"/>
      <c r="B2020" s="9">
        <v>2017</v>
      </c>
      <c r="C2020" s="39"/>
      <c r="D2020" s="39"/>
      <c r="E2020" s="39">
        <v>28.004999999999999</v>
      </c>
      <c r="F2020" s="39">
        <v>5.4590770900000001</v>
      </c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9"/>
      <c r="R2020" s="39"/>
      <c r="S2020" s="39"/>
      <c r="T2020" s="39"/>
      <c r="U2020" s="39"/>
      <c r="V2020" s="39"/>
      <c r="W2020" s="39"/>
      <c r="X2020" s="39"/>
      <c r="Y2020" s="39"/>
      <c r="Z2020" s="39"/>
      <c r="AA2020" s="39"/>
      <c r="AB2020" s="39"/>
      <c r="AC2020" s="39"/>
      <c r="AD2020" s="39"/>
      <c r="AE2020" s="39"/>
      <c r="AF2020" s="39"/>
      <c r="AG2020" s="39"/>
      <c r="AH2020" s="39"/>
      <c r="AI2020" s="39"/>
      <c r="AJ2020" s="39"/>
      <c r="AK2020" s="39"/>
      <c r="AL2020" s="39"/>
      <c r="AM2020" s="39"/>
      <c r="AN2020" s="39"/>
      <c r="AO2020" s="39"/>
      <c r="AP2020" s="39"/>
      <c r="AQ2020" s="39"/>
      <c r="AR2020" s="39"/>
      <c r="AS2020" s="39"/>
      <c r="AT2020" s="39"/>
      <c r="AU2020" s="39">
        <v>28.004999999999999</v>
      </c>
      <c r="AV2020" s="39">
        <v>5.4590770900000001</v>
      </c>
      <c r="AW2020" s="75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</row>
    <row r="2021" spans="1:61" ht="15.75">
      <c r="A2021" s="62" t="s">
        <v>26</v>
      </c>
      <c r="B2021" s="9">
        <v>2015</v>
      </c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9"/>
      <c r="R2021" s="39"/>
      <c r="S2021" s="39"/>
      <c r="T2021" s="39"/>
      <c r="U2021" s="39"/>
      <c r="V2021" s="39"/>
      <c r="W2021" s="39"/>
      <c r="X2021" s="39"/>
      <c r="Y2021" s="39"/>
      <c r="Z2021" s="39"/>
      <c r="AA2021" s="39"/>
      <c r="AB2021" s="39"/>
      <c r="AC2021" s="39"/>
      <c r="AD2021" s="39"/>
      <c r="AE2021" s="39"/>
      <c r="AF2021" s="39"/>
      <c r="AG2021" s="39"/>
      <c r="AH2021" s="39"/>
      <c r="AI2021" s="39"/>
      <c r="AJ2021" s="39"/>
      <c r="AK2021" s="39"/>
      <c r="AL2021" s="39"/>
      <c r="AM2021" s="39"/>
      <c r="AN2021" s="39"/>
      <c r="AO2021" s="39"/>
      <c r="AP2021" s="39"/>
      <c r="AQ2021" s="39"/>
      <c r="AR2021" s="39"/>
      <c r="AS2021" s="39"/>
      <c r="AT2021" s="39"/>
      <c r="AU2021" s="39">
        <v>0</v>
      </c>
      <c r="AV2021" s="39">
        <v>0</v>
      </c>
      <c r="AW2021" s="75" t="s">
        <v>27</v>
      </c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</row>
    <row r="2022" spans="1:61" ht="15.75">
      <c r="A2022" s="62"/>
      <c r="B2022" s="9">
        <v>2016</v>
      </c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9"/>
      <c r="R2022" s="39"/>
      <c r="S2022" s="39"/>
      <c r="T2022" s="39"/>
      <c r="U2022" s="39"/>
      <c r="V2022" s="39"/>
      <c r="W2022" s="39"/>
      <c r="X2022" s="39"/>
      <c r="Y2022" s="39"/>
      <c r="Z2022" s="39"/>
      <c r="AA2022" s="39"/>
      <c r="AB2022" s="39"/>
      <c r="AC2022" s="39"/>
      <c r="AD2022" s="39"/>
      <c r="AE2022" s="39"/>
      <c r="AF2022" s="39"/>
      <c r="AG2022" s="39"/>
      <c r="AH2022" s="39"/>
      <c r="AI2022" s="39"/>
      <c r="AJ2022" s="39"/>
      <c r="AK2022" s="39"/>
      <c r="AL2022" s="39"/>
      <c r="AM2022" s="39"/>
      <c r="AN2022" s="39"/>
      <c r="AO2022" s="39"/>
      <c r="AP2022" s="39"/>
      <c r="AQ2022" s="39"/>
      <c r="AR2022" s="39"/>
      <c r="AS2022" s="39"/>
      <c r="AT2022" s="39"/>
      <c r="AU2022" s="39">
        <v>0</v>
      </c>
      <c r="AV2022" s="39">
        <v>0</v>
      </c>
      <c r="AW2022" s="75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</row>
    <row r="2023" spans="1:61" ht="15.75">
      <c r="A2023" s="62"/>
      <c r="B2023" s="9">
        <v>2017</v>
      </c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9"/>
      <c r="R2023" s="39"/>
      <c r="S2023" s="39"/>
      <c r="T2023" s="39"/>
      <c r="U2023" s="39"/>
      <c r="V2023" s="39"/>
      <c r="W2023" s="39"/>
      <c r="X2023" s="39"/>
      <c r="Y2023" s="39"/>
      <c r="Z2023" s="39"/>
      <c r="AA2023" s="39"/>
      <c r="AB2023" s="39"/>
      <c r="AC2023" s="39"/>
      <c r="AD2023" s="39"/>
      <c r="AE2023" s="39"/>
      <c r="AF2023" s="39"/>
      <c r="AG2023" s="39"/>
      <c r="AH2023" s="39"/>
      <c r="AI2023" s="39"/>
      <c r="AJ2023" s="39"/>
      <c r="AK2023" s="39"/>
      <c r="AL2023" s="39"/>
      <c r="AM2023" s="39"/>
      <c r="AN2023" s="39"/>
      <c r="AO2023" s="39"/>
      <c r="AP2023" s="39"/>
      <c r="AQ2023" s="39"/>
      <c r="AR2023" s="39"/>
      <c r="AS2023" s="39"/>
      <c r="AT2023" s="39"/>
      <c r="AU2023" s="39"/>
      <c r="AV2023" s="39"/>
      <c r="AW2023" s="75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</row>
    <row r="2024" spans="1:61" ht="15.75">
      <c r="A2024" s="62" t="s">
        <v>136</v>
      </c>
      <c r="B2024" s="9">
        <v>2015</v>
      </c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9"/>
      <c r="R2024" s="39"/>
      <c r="S2024" s="39"/>
      <c r="T2024" s="39"/>
      <c r="U2024" s="39"/>
      <c r="V2024" s="39"/>
      <c r="W2024" s="39"/>
      <c r="X2024" s="39"/>
      <c r="Y2024" s="39"/>
      <c r="Z2024" s="39"/>
      <c r="AA2024" s="39">
        <v>0</v>
      </c>
      <c r="AB2024" s="39">
        <v>0</v>
      </c>
      <c r="AC2024" s="39"/>
      <c r="AD2024" s="39"/>
      <c r="AE2024" s="39"/>
      <c r="AF2024" s="39"/>
      <c r="AG2024" s="39"/>
      <c r="AH2024" s="39"/>
      <c r="AI2024" s="39"/>
      <c r="AJ2024" s="39"/>
      <c r="AK2024" s="39"/>
      <c r="AL2024" s="39"/>
      <c r="AM2024" s="39"/>
      <c r="AN2024" s="39"/>
      <c r="AO2024" s="39"/>
      <c r="AP2024" s="39"/>
      <c r="AQ2024" s="39"/>
      <c r="AR2024" s="39"/>
      <c r="AS2024" s="39"/>
      <c r="AT2024" s="39"/>
      <c r="AU2024" s="39">
        <v>0</v>
      </c>
      <c r="AV2024" s="39">
        <v>0</v>
      </c>
      <c r="AW2024" s="75" t="s">
        <v>92</v>
      </c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</row>
    <row r="2025" spans="1:61" ht="15.75">
      <c r="A2025" s="62"/>
      <c r="B2025" s="9">
        <v>2016</v>
      </c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9"/>
      <c r="R2025" s="39"/>
      <c r="S2025" s="39"/>
      <c r="T2025" s="39"/>
      <c r="U2025" s="39"/>
      <c r="V2025" s="39"/>
      <c r="W2025" s="39"/>
      <c r="X2025" s="39"/>
      <c r="Y2025" s="39"/>
      <c r="Z2025" s="39"/>
      <c r="AA2025" s="39">
        <v>51</v>
      </c>
      <c r="AB2025" s="39">
        <v>203.315</v>
      </c>
      <c r="AC2025" s="39"/>
      <c r="AD2025" s="39"/>
      <c r="AE2025" s="39"/>
      <c r="AF2025" s="39"/>
      <c r="AG2025" s="39"/>
      <c r="AH2025" s="39"/>
      <c r="AI2025" s="39"/>
      <c r="AJ2025" s="39"/>
      <c r="AK2025" s="39"/>
      <c r="AL2025" s="39"/>
      <c r="AM2025" s="39"/>
      <c r="AN2025" s="39"/>
      <c r="AO2025" s="39"/>
      <c r="AP2025" s="39"/>
      <c r="AQ2025" s="39"/>
      <c r="AR2025" s="39"/>
      <c r="AS2025" s="39"/>
      <c r="AT2025" s="39"/>
      <c r="AU2025" s="39">
        <v>51</v>
      </c>
      <c r="AV2025" s="39">
        <v>203.315</v>
      </c>
      <c r="AW2025" s="75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</row>
    <row r="2026" spans="1:61" ht="15.75">
      <c r="A2026" s="62"/>
      <c r="B2026" s="9">
        <v>2017</v>
      </c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9"/>
      <c r="R2026" s="39"/>
      <c r="S2026" s="39"/>
      <c r="T2026" s="39"/>
      <c r="U2026" s="39"/>
      <c r="V2026" s="39"/>
      <c r="W2026" s="39"/>
      <c r="X2026" s="39"/>
      <c r="Y2026" s="39"/>
      <c r="Z2026" s="39"/>
      <c r="AA2026" s="39"/>
      <c r="AB2026" s="39"/>
      <c r="AC2026" s="39"/>
      <c r="AD2026" s="39"/>
      <c r="AE2026" s="39"/>
      <c r="AF2026" s="39"/>
      <c r="AG2026" s="39"/>
      <c r="AH2026" s="39"/>
      <c r="AI2026" s="39"/>
      <c r="AJ2026" s="39"/>
      <c r="AK2026" s="39"/>
      <c r="AL2026" s="39"/>
      <c r="AM2026" s="39"/>
      <c r="AN2026" s="39"/>
      <c r="AO2026" s="39"/>
      <c r="AP2026" s="39"/>
      <c r="AQ2026" s="39"/>
      <c r="AR2026" s="39"/>
      <c r="AS2026" s="39"/>
      <c r="AT2026" s="39"/>
      <c r="AU2026" s="39"/>
      <c r="AV2026" s="39"/>
      <c r="AW2026" s="75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</row>
    <row r="2027" spans="1:61" ht="15.75">
      <c r="A2027" s="62" t="s">
        <v>30</v>
      </c>
      <c r="B2027" s="9">
        <v>2015</v>
      </c>
      <c r="C2027" s="39">
        <v>32</v>
      </c>
      <c r="D2027" s="39">
        <v>153</v>
      </c>
      <c r="E2027" s="39">
        <v>10461</v>
      </c>
      <c r="F2027" s="39">
        <v>50748</v>
      </c>
      <c r="G2027" s="39">
        <v>6934</v>
      </c>
      <c r="H2027" s="39">
        <v>28134</v>
      </c>
      <c r="I2027" s="39"/>
      <c r="J2027" s="39"/>
      <c r="K2027" s="39"/>
      <c r="L2027" s="39"/>
      <c r="M2027" s="39"/>
      <c r="N2027" s="39"/>
      <c r="O2027" s="39">
        <v>99</v>
      </c>
      <c r="P2027" s="39">
        <v>80</v>
      </c>
      <c r="Q2027" s="39"/>
      <c r="R2027" s="39"/>
      <c r="S2027" s="39">
        <v>45</v>
      </c>
      <c r="T2027" s="39">
        <v>33</v>
      </c>
      <c r="U2027" s="39"/>
      <c r="V2027" s="39"/>
      <c r="W2027" s="39"/>
      <c r="X2027" s="39"/>
      <c r="Y2027" s="39">
        <v>307</v>
      </c>
      <c r="Z2027" s="39">
        <v>794</v>
      </c>
      <c r="AA2027" s="39">
        <v>702</v>
      </c>
      <c r="AB2027" s="39">
        <v>2947</v>
      </c>
      <c r="AC2027" s="39"/>
      <c r="AD2027" s="39"/>
      <c r="AE2027" s="39">
        <v>8447</v>
      </c>
      <c r="AF2027" s="39">
        <v>42573</v>
      </c>
      <c r="AG2027" s="39">
        <v>1516</v>
      </c>
      <c r="AH2027" s="39">
        <v>8620</v>
      </c>
      <c r="AI2027" s="39">
        <v>169</v>
      </c>
      <c r="AJ2027" s="39">
        <v>957</v>
      </c>
      <c r="AK2027" s="39"/>
      <c r="AL2027" s="39"/>
      <c r="AM2027" s="39">
        <v>163</v>
      </c>
      <c r="AN2027" s="39">
        <v>958</v>
      </c>
      <c r="AO2027" s="39"/>
      <c r="AP2027" s="39"/>
      <c r="AQ2027" s="39">
        <v>93</v>
      </c>
      <c r="AR2027" s="39">
        <v>67</v>
      </c>
      <c r="AS2027" s="39">
        <v>2765</v>
      </c>
      <c r="AT2027" s="39">
        <v>3172</v>
      </c>
      <c r="AU2027" s="39">
        <v>31733</v>
      </c>
      <c r="AV2027" s="39">
        <v>139236</v>
      </c>
      <c r="AW2027" s="75" t="s">
        <v>31</v>
      </c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</row>
    <row r="2028" spans="1:61" ht="15.75">
      <c r="A2028" s="62"/>
      <c r="B2028" s="9">
        <v>2016</v>
      </c>
      <c r="C2028" s="39">
        <v>332</v>
      </c>
      <c r="D2028" s="39">
        <v>253</v>
      </c>
      <c r="E2028" s="39">
        <v>12515</v>
      </c>
      <c r="F2028" s="39">
        <v>59485</v>
      </c>
      <c r="G2028" s="39">
        <v>8862</v>
      </c>
      <c r="H2028" s="39">
        <v>33879</v>
      </c>
      <c r="I2028" s="39"/>
      <c r="J2028" s="39"/>
      <c r="K2028" s="39"/>
      <c r="L2028" s="39"/>
      <c r="M2028" s="39"/>
      <c r="N2028" s="39"/>
      <c r="O2028" s="39">
        <v>75</v>
      </c>
      <c r="P2028" s="39">
        <v>53</v>
      </c>
      <c r="Q2028" s="39"/>
      <c r="R2028" s="39"/>
      <c r="S2028" s="39">
        <v>120</v>
      </c>
      <c r="T2028" s="39">
        <v>33</v>
      </c>
      <c r="U2028" s="39"/>
      <c r="V2028" s="39"/>
      <c r="W2028" s="39"/>
      <c r="X2028" s="39"/>
      <c r="Y2028" s="39">
        <v>25</v>
      </c>
      <c r="Z2028" s="39">
        <v>45</v>
      </c>
      <c r="AA2028" s="39">
        <v>1379</v>
      </c>
      <c r="AB2028" s="39">
        <v>5325</v>
      </c>
      <c r="AC2028" s="39"/>
      <c r="AD2028" s="39"/>
      <c r="AE2028" s="39">
        <v>9253</v>
      </c>
      <c r="AF2028" s="39">
        <v>42990</v>
      </c>
      <c r="AG2028" s="39">
        <v>2208</v>
      </c>
      <c r="AH2028" s="39">
        <v>12263</v>
      </c>
      <c r="AI2028" s="39">
        <v>709</v>
      </c>
      <c r="AJ2028" s="39">
        <v>3221</v>
      </c>
      <c r="AK2028" s="39"/>
      <c r="AL2028" s="39"/>
      <c r="AM2028" s="39">
        <v>55</v>
      </c>
      <c r="AN2028" s="39">
        <v>250</v>
      </c>
      <c r="AO2028" s="39"/>
      <c r="AP2028" s="39"/>
      <c r="AQ2028" s="39">
        <v>93</v>
      </c>
      <c r="AR2028" s="39">
        <v>67</v>
      </c>
      <c r="AS2028" s="39">
        <v>1717</v>
      </c>
      <c r="AT2028" s="39">
        <v>2755</v>
      </c>
      <c r="AU2028" s="39">
        <v>37343</v>
      </c>
      <c r="AV2028" s="39">
        <v>160619</v>
      </c>
      <c r="AW2028" s="75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</row>
    <row r="2029" spans="1:61" ht="15.75">
      <c r="A2029" s="62"/>
      <c r="B2029" s="9">
        <v>2017</v>
      </c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9"/>
      <c r="R2029" s="39"/>
      <c r="S2029" s="39"/>
      <c r="T2029" s="39"/>
      <c r="U2029" s="39"/>
      <c r="V2029" s="39"/>
      <c r="W2029" s="39"/>
      <c r="X2029" s="39"/>
      <c r="Y2029" s="39"/>
      <c r="Z2029" s="39"/>
      <c r="AA2029" s="39"/>
      <c r="AB2029" s="39"/>
      <c r="AC2029" s="39"/>
      <c r="AD2029" s="39"/>
      <c r="AE2029" s="39"/>
      <c r="AF2029" s="39"/>
      <c r="AG2029" s="39"/>
      <c r="AH2029" s="39"/>
      <c r="AI2029" s="39"/>
      <c r="AJ2029" s="39"/>
      <c r="AK2029" s="39"/>
      <c r="AL2029" s="39"/>
      <c r="AM2029" s="39"/>
      <c r="AN2029" s="39"/>
      <c r="AO2029" s="39"/>
      <c r="AP2029" s="39"/>
      <c r="AQ2029" s="39"/>
      <c r="AR2029" s="39"/>
      <c r="AS2029" s="39"/>
      <c r="AT2029" s="39"/>
      <c r="AU2029" s="39"/>
      <c r="AV2029" s="39"/>
      <c r="AW2029" s="75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</row>
    <row r="2030" spans="1:61" ht="15.75">
      <c r="A2030" s="62" t="s">
        <v>32</v>
      </c>
      <c r="B2030" s="9">
        <v>2015</v>
      </c>
      <c r="C2030" s="39">
        <v>51.77</v>
      </c>
      <c r="D2030" s="39">
        <v>212.3</v>
      </c>
      <c r="E2030" s="39">
        <v>1150</v>
      </c>
      <c r="F2030" s="39">
        <v>4738</v>
      </c>
      <c r="G2030" s="39">
        <v>70.7</v>
      </c>
      <c r="H2030" s="39">
        <v>291.99</v>
      </c>
      <c r="I2030" s="39">
        <v>1.67</v>
      </c>
      <c r="J2030" s="39">
        <v>6.93</v>
      </c>
      <c r="K2030" s="39"/>
      <c r="L2030" s="39"/>
      <c r="M2030" s="39"/>
      <c r="N2030" s="39"/>
      <c r="O2030" s="39"/>
      <c r="P2030" s="39"/>
      <c r="Q2030" s="39">
        <v>453.3</v>
      </c>
      <c r="R2030" s="39">
        <v>1881.2</v>
      </c>
      <c r="S2030" s="39"/>
      <c r="T2030" s="39"/>
      <c r="U2030" s="39"/>
      <c r="V2030" s="39"/>
      <c r="W2030" s="39"/>
      <c r="X2030" s="39"/>
      <c r="Y2030" s="39"/>
      <c r="Z2030" s="39"/>
      <c r="AA2030" s="39">
        <v>9.6199999999999992</v>
      </c>
      <c r="AB2030" s="39">
        <v>39.82</v>
      </c>
      <c r="AC2030" s="39"/>
      <c r="AD2030" s="39"/>
      <c r="AE2030" s="39">
        <v>868.1</v>
      </c>
      <c r="AF2030" s="39">
        <v>2813.1</v>
      </c>
      <c r="AG2030" s="39">
        <v>20.84</v>
      </c>
      <c r="AH2030" s="39">
        <v>58.86</v>
      </c>
      <c r="AI2030" s="39"/>
      <c r="AJ2030" s="39"/>
      <c r="AK2030" s="39"/>
      <c r="AL2030" s="39"/>
      <c r="AM2030" s="39">
        <v>151.13</v>
      </c>
      <c r="AN2030" s="39">
        <v>627.20000000000005</v>
      </c>
      <c r="AO2030" s="39"/>
      <c r="AP2030" s="39"/>
      <c r="AQ2030" s="39"/>
      <c r="AR2030" s="39"/>
      <c r="AS2030" s="39"/>
      <c r="AT2030" s="39"/>
      <c r="AU2030" s="39">
        <v>2777.13</v>
      </c>
      <c r="AV2030" s="39">
        <v>10669.400000000001</v>
      </c>
      <c r="AW2030" s="75" t="s">
        <v>33</v>
      </c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</row>
    <row r="2031" spans="1:61" ht="15.75">
      <c r="A2031" s="62"/>
      <c r="B2031" s="9">
        <v>2016</v>
      </c>
      <c r="C2031" s="39"/>
      <c r="D2031" s="39"/>
      <c r="E2031" s="39">
        <v>1372.46</v>
      </c>
      <c r="F2031" s="39">
        <v>5733.8949545799996</v>
      </c>
      <c r="G2031" s="39">
        <v>34.75</v>
      </c>
      <c r="H2031" s="39">
        <v>145.17934925</v>
      </c>
      <c r="I2031" s="39"/>
      <c r="J2031" s="39"/>
      <c r="K2031" s="39"/>
      <c r="L2031" s="39"/>
      <c r="M2031" s="39"/>
      <c r="N2031" s="39"/>
      <c r="O2031" s="39"/>
      <c r="P2031" s="39"/>
      <c r="Q2031" s="39">
        <v>494.62799999999999</v>
      </c>
      <c r="R2031" s="39">
        <v>2066.39441842</v>
      </c>
      <c r="S2031" s="39"/>
      <c r="T2031" s="39"/>
      <c r="U2031" s="39"/>
      <c r="V2031" s="39"/>
      <c r="W2031" s="39"/>
      <c r="X2031" s="39"/>
      <c r="Y2031" s="39"/>
      <c r="Z2031" s="39"/>
      <c r="AA2031" s="39">
        <v>3.137</v>
      </c>
      <c r="AB2031" s="39">
        <v>13.105830750999999</v>
      </c>
      <c r="AC2031" s="39"/>
      <c r="AD2031" s="39"/>
      <c r="AE2031" s="39">
        <v>1517.249</v>
      </c>
      <c r="AF2031" s="39">
        <v>6338.7977689270001</v>
      </c>
      <c r="AG2031" s="39">
        <v>190.43899999999999</v>
      </c>
      <c r="AH2031" s="39">
        <v>795.393952087</v>
      </c>
      <c r="AI2031" s="39"/>
      <c r="AJ2031" s="39"/>
      <c r="AK2031" s="39"/>
      <c r="AL2031" s="39"/>
      <c r="AM2031" s="39">
        <v>4377.5012999999999</v>
      </c>
      <c r="AN2031" s="39">
        <v>18288.425613668998</v>
      </c>
      <c r="AO2031" s="39"/>
      <c r="AP2031" s="39"/>
      <c r="AQ2031" s="39"/>
      <c r="AR2031" s="39"/>
      <c r="AS2031" s="39"/>
      <c r="AT2031" s="39"/>
      <c r="AU2031" s="39">
        <v>7990.1643000000004</v>
      </c>
      <c r="AV2031" s="39">
        <v>33381.191887683999</v>
      </c>
      <c r="AW2031" s="75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</row>
    <row r="2032" spans="1:61" ht="15.75">
      <c r="A2032" s="62"/>
      <c r="B2032" s="9">
        <v>2017</v>
      </c>
      <c r="C2032" s="39">
        <v>0</v>
      </c>
      <c r="D2032" s="39">
        <v>0</v>
      </c>
      <c r="E2032" s="39">
        <v>1479.2</v>
      </c>
      <c r="F2032" s="39">
        <v>79680</v>
      </c>
      <c r="G2032" s="39">
        <v>916.6</v>
      </c>
      <c r="H2032" s="39">
        <v>1539</v>
      </c>
      <c r="I2032" s="39">
        <v>0</v>
      </c>
      <c r="J2032" s="39">
        <v>0</v>
      </c>
      <c r="K2032" s="39">
        <v>0</v>
      </c>
      <c r="L2032" s="39">
        <v>0</v>
      </c>
      <c r="M2032" s="39">
        <v>0</v>
      </c>
      <c r="N2032" s="39">
        <v>0</v>
      </c>
      <c r="O2032" s="39">
        <v>0</v>
      </c>
      <c r="P2032" s="39">
        <v>0</v>
      </c>
      <c r="Q2032" s="39">
        <v>37.99</v>
      </c>
      <c r="R2032" s="39">
        <v>152</v>
      </c>
      <c r="S2032" s="39">
        <v>0</v>
      </c>
      <c r="T2032" s="39">
        <v>0</v>
      </c>
      <c r="U2032" s="39">
        <v>0</v>
      </c>
      <c r="V2032" s="39">
        <v>0</v>
      </c>
      <c r="W2032" s="39">
        <v>0</v>
      </c>
      <c r="X2032" s="39">
        <v>0</v>
      </c>
      <c r="Y2032" s="39">
        <v>0</v>
      </c>
      <c r="Z2032" s="39">
        <v>0</v>
      </c>
      <c r="AA2032" s="39">
        <v>48.71</v>
      </c>
      <c r="AB2032" s="39">
        <v>790</v>
      </c>
      <c r="AC2032" s="39">
        <v>0</v>
      </c>
      <c r="AD2032" s="39">
        <v>0</v>
      </c>
      <c r="AE2032" s="39">
        <v>300.5</v>
      </c>
      <c r="AF2032" s="39">
        <v>8055</v>
      </c>
      <c r="AG2032" s="39">
        <v>365.36</v>
      </c>
      <c r="AH2032" s="39">
        <v>143890</v>
      </c>
      <c r="AI2032" s="39">
        <v>0</v>
      </c>
      <c r="AJ2032" s="39">
        <v>0</v>
      </c>
      <c r="AK2032" s="39">
        <v>0</v>
      </c>
      <c r="AL2032" s="39">
        <v>0</v>
      </c>
      <c r="AM2032" s="39">
        <v>638.66999999999996</v>
      </c>
      <c r="AN2032" s="39">
        <v>37735</v>
      </c>
      <c r="AO2032" s="39">
        <v>0</v>
      </c>
      <c r="AP2032" s="39">
        <v>0</v>
      </c>
      <c r="AQ2032" s="39">
        <v>0</v>
      </c>
      <c r="AR2032" s="39">
        <v>0</v>
      </c>
      <c r="AS2032" s="39">
        <v>0</v>
      </c>
      <c r="AT2032" s="39">
        <v>0</v>
      </c>
      <c r="AU2032" s="39">
        <v>3787.03</v>
      </c>
      <c r="AV2032" s="39">
        <v>271842</v>
      </c>
      <c r="AW2032" s="75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</row>
    <row r="2033" spans="1:61" ht="15.75">
      <c r="A2033" s="62" t="s">
        <v>34</v>
      </c>
      <c r="B2033" s="9">
        <v>2015</v>
      </c>
      <c r="C2033" s="39"/>
      <c r="D2033" s="39"/>
      <c r="E2033" s="39">
        <v>2</v>
      </c>
      <c r="F2033" s="39">
        <v>6</v>
      </c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9"/>
      <c r="R2033" s="39"/>
      <c r="S2033" s="39"/>
      <c r="T2033" s="39"/>
      <c r="U2033" s="39"/>
      <c r="V2033" s="39"/>
      <c r="W2033" s="39"/>
      <c r="X2033" s="39"/>
      <c r="Y2033" s="39">
        <v>40.703000000000003</v>
      </c>
      <c r="Z2033" s="39">
        <v>20.954999999999998</v>
      </c>
      <c r="AA2033" s="39"/>
      <c r="AB2033" s="39"/>
      <c r="AC2033" s="39"/>
      <c r="AD2033" s="39"/>
      <c r="AE2033" s="39">
        <v>4</v>
      </c>
      <c r="AF2033" s="39">
        <v>32</v>
      </c>
      <c r="AG2033" s="39"/>
      <c r="AH2033" s="39"/>
      <c r="AI2033" s="39"/>
      <c r="AJ2033" s="39"/>
      <c r="AK2033" s="39"/>
      <c r="AL2033" s="39"/>
      <c r="AM2033" s="39">
        <v>44</v>
      </c>
      <c r="AN2033" s="39">
        <v>108.83279999999999</v>
      </c>
      <c r="AO2033" s="39"/>
      <c r="AP2033" s="39"/>
      <c r="AQ2033" s="39"/>
      <c r="AR2033" s="39"/>
      <c r="AS2033" s="39"/>
      <c r="AT2033" s="39"/>
      <c r="AU2033" s="39">
        <v>90.703000000000003</v>
      </c>
      <c r="AV2033" s="39">
        <v>167.7878</v>
      </c>
      <c r="AW2033" s="75" t="s">
        <v>35</v>
      </c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</row>
    <row r="2034" spans="1:61" ht="15.75">
      <c r="A2034" s="62"/>
      <c r="B2034" s="9">
        <v>2016</v>
      </c>
      <c r="C2034" s="39">
        <v>1.2250000000000001</v>
      </c>
      <c r="D2034" s="39">
        <v>17.585048</v>
      </c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9"/>
      <c r="R2034" s="39"/>
      <c r="S2034" s="39"/>
      <c r="T2034" s="39"/>
      <c r="U2034" s="39"/>
      <c r="V2034" s="39"/>
      <c r="W2034" s="39"/>
      <c r="X2034" s="39"/>
      <c r="Y2034" s="39"/>
      <c r="Z2034" s="39"/>
      <c r="AA2034" s="39"/>
      <c r="AB2034" s="39"/>
      <c r="AC2034" s="39"/>
      <c r="AD2034" s="39"/>
      <c r="AE2034" s="39">
        <v>1</v>
      </c>
      <c r="AF2034" s="39">
        <v>18</v>
      </c>
      <c r="AG2034" s="39"/>
      <c r="AH2034" s="39"/>
      <c r="AI2034" s="40"/>
      <c r="AJ2034" s="41"/>
      <c r="AK2034" s="39"/>
      <c r="AL2034" s="39"/>
      <c r="AM2034" s="39">
        <v>0</v>
      </c>
      <c r="AN2034" s="39">
        <v>0</v>
      </c>
      <c r="AO2034" s="39"/>
      <c r="AP2034" s="39"/>
      <c r="AQ2034" s="39"/>
      <c r="AR2034" s="39"/>
      <c r="AS2034" s="39"/>
      <c r="AT2034" s="39"/>
      <c r="AU2034" s="39">
        <v>2.2250000000000001</v>
      </c>
      <c r="AV2034" s="39">
        <v>35.585048</v>
      </c>
      <c r="AW2034" s="75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</row>
    <row r="2035" spans="1:61" ht="15.75">
      <c r="A2035" s="62"/>
      <c r="B2035" s="9">
        <v>2017</v>
      </c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9"/>
      <c r="R2035" s="39"/>
      <c r="S2035" s="39"/>
      <c r="T2035" s="39"/>
      <c r="U2035" s="39"/>
      <c r="V2035" s="39"/>
      <c r="W2035" s="39"/>
      <c r="X2035" s="39"/>
      <c r="Y2035" s="39"/>
      <c r="Z2035" s="39"/>
      <c r="AA2035" s="39"/>
      <c r="AB2035" s="39"/>
      <c r="AC2035" s="39"/>
      <c r="AD2035" s="39"/>
      <c r="AE2035" s="39"/>
      <c r="AF2035" s="39"/>
      <c r="AG2035" s="39"/>
      <c r="AH2035" s="39"/>
      <c r="AI2035" s="39"/>
      <c r="AJ2035" s="39"/>
      <c r="AK2035" s="39"/>
      <c r="AL2035" s="39"/>
      <c r="AM2035" s="39"/>
      <c r="AN2035" s="39"/>
      <c r="AO2035" s="39"/>
      <c r="AP2035" s="39"/>
      <c r="AQ2035" s="39"/>
      <c r="AR2035" s="39"/>
      <c r="AS2035" s="39"/>
      <c r="AT2035" s="39"/>
      <c r="AU2035" s="39"/>
      <c r="AV2035" s="39"/>
      <c r="AW2035" s="75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</row>
    <row r="2036" spans="1:61" ht="15.75">
      <c r="A2036" s="62" t="s">
        <v>133</v>
      </c>
      <c r="B2036" s="9">
        <v>2015</v>
      </c>
      <c r="C2036" s="39">
        <v>280</v>
      </c>
      <c r="D2036" s="39">
        <v>1972</v>
      </c>
      <c r="E2036" s="39">
        <v>839</v>
      </c>
      <c r="F2036" s="39">
        <v>6411</v>
      </c>
      <c r="G2036" s="39">
        <v>28</v>
      </c>
      <c r="H2036" s="39">
        <v>86</v>
      </c>
      <c r="I2036" s="39"/>
      <c r="J2036" s="39"/>
      <c r="K2036" s="39"/>
      <c r="L2036" s="39"/>
      <c r="M2036" s="39"/>
      <c r="N2036" s="39"/>
      <c r="O2036" s="39"/>
      <c r="P2036" s="39"/>
      <c r="Q2036" s="39">
        <v>15</v>
      </c>
      <c r="R2036" s="39">
        <v>89</v>
      </c>
      <c r="S2036" s="39"/>
      <c r="T2036" s="39"/>
      <c r="U2036" s="39"/>
      <c r="V2036" s="39"/>
      <c r="W2036" s="39"/>
      <c r="X2036" s="39"/>
      <c r="Y2036" s="39"/>
      <c r="Z2036" s="39"/>
      <c r="AA2036" s="39">
        <v>362</v>
      </c>
      <c r="AB2036" s="39">
        <v>1051</v>
      </c>
      <c r="AC2036" s="39"/>
      <c r="AD2036" s="39"/>
      <c r="AE2036" s="39">
        <v>1</v>
      </c>
      <c r="AF2036" s="39">
        <v>7</v>
      </c>
      <c r="AG2036" s="39"/>
      <c r="AH2036" s="39"/>
      <c r="AI2036" s="39"/>
      <c r="AJ2036" s="39"/>
      <c r="AK2036" s="39"/>
      <c r="AL2036" s="39"/>
      <c r="AM2036" s="39"/>
      <c r="AN2036" s="39"/>
      <c r="AO2036" s="39"/>
      <c r="AP2036" s="39"/>
      <c r="AQ2036" s="39"/>
      <c r="AR2036" s="39"/>
      <c r="AS2036" s="39"/>
      <c r="AT2036" s="39"/>
      <c r="AU2036" s="39">
        <v>1525</v>
      </c>
      <c r="AV2036" s="39">
        <v>9616</v>
      </c>
      <c r="AW2036" s="75" t="s">
        <v>129</v>
      </c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</row>
    <row r="2037" spans="1:61" ht="15.75">
      <c r="A2037" s="62"/>
      <c r="B2037" s="9">
        <v>2016</v>
      </c>
      <c r="C2037" s="39"/>
      <c r="D2037" s="39"/>
      <c r="E2037" s="39">
        <v>36</v>
      </c>
      <c r="F2037" s="39">
        <v>148</v>
      </c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9"/>
      <c r="R2037" s="39"/>
      <c r="S2037" s="39"/>
      <c r="T2037" s="39"/>
      <c r="U2037" s="39"/>
      <c r="V2037" s="39"/>
      <c r="W2037" s="39"/>
      <c r="X2037" s="39"/>
      <c r="Y2037" s="39"/>
      <c r="Z2037" s="39"/>
      <c r="AA2037" s="39">
        <v>818</v>
      </c>
      <c r="AB2037" s="39">
        <v>3297</v>
      </c>
      <c r="AC2037" s="39"/>
      <c r="AD2037" s="39"/>
      <c r="AE2037" s="39"/>
      <c r="AF2037" s="39"/>
      <c r="AG2037" s="39"/>
      <c r="AH2037" s="39"/>
      <c r="AI2037" s="39">
        <v>149</v>
      </c>
      <c r="AJ2037" s="39">
        <v>153</v>
      </c>
      <c r="AK2037" s="39"/>
      <c r="AL2037" s="39"/>
      <c r="AM2037" s="39"/>
      <c r="AN2037" s="39"/>
      <c r="AO2037" s="39"/>
      <c r="AP2037" s="39"/>
      <c r="AQ2037" s="39"/>
      <c r="AR2037" s="39"/>
      <c r="AS2037" s="39"/>
      <c r="AT2037" s="39"/>
      <c r="AU2037" s="39">
        <v>1003</v>
      </c>
      <c r="AV2037" s="39">
        <v>3598</v>
      </c>
      <c r="AW2037" s="75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</row>
    <row r="2038" spans="1:61" ht="15.75">
      <c r="A2038" s="62"/>
      <c r="B2038" s="9">
        <v>2017</v>
      </c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9"/>
      <c r="R2038" s="39"/>
      <c r="S2038" s="39"/>
      <c r="T2038" s="39"/>
      <c r="U2038" s="39"/>
      <c r="V2038" s="39"/>
      <c r="W2038" s="39"/>
      <c r="X2038" s="39"/>
      <c r="Y2038" s="39"/>
      <c r="Z2038" s="39"/>
      <c r="AA2038" s="39"/>
      <c r="AB2038" s="39"/>
      <c r="AC2038" s="39"/>
      <c r="AD2038" s="39"/>
      <c r="AE2038" s="39"/>
      <c r="AF2038" s="39"/>
      <c r="AG2038" s="39"/>
      <c r="AH2038" s="39"/>
      <c r="AI2038" s="39"/>
      <c r="AJ2038" s="39"/>
      <c r="AK2038" s="39"/>
      <c r="AL2038" s="39"/>
      <c r="AM2038" s="39"/>
      <c r="AN2038" s="39"/>
      <c r="AO2038" s="39"/>
      <c r="AP2038" s="39"/>
      <c r="AQ2038" s="39"/>
      <c r="AR2038" s="39"/>
      <c r="AS2038" s="39"/>
      <c r="AT2038" s="39"/>
      <c r="AU2038" s="39"/>
      <c r="AV2038" s="39"/>
      <c r="AW2038" s="75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</row>
    <row r="2039" spans="1:61" ht="15.75">
      <c r="A2039" s="62" t="s">
        <v>38</v>
      </c>
      <c r="B2039" s="9">
        <v>2015</v>
      </c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9"/>
      <c r="R2039" s="39"/>
      <c r="S2039" s="39"/>
      <c r="T2039" s="39"/>
      <c r="U2039" s="39"/>
      <c r="V2039" s="39"/>
      <c r="W2039" s="39"/>
      <c r="X2039" s="39"/>
      <c r="Y2039" s="39"/>
      <c r="Z2039" s="39"/>
      <c r="AA2039" s="39"/>
      <c r="AB2039" s="39"/>
      <c r="AC2039" s="39"/>
      <c r="AD2039" s="39"/>
      <c r="AE2039" s="39"/>
      <c r="AF2039" s="39"/>
      <c r="AG2039" s="39"/>
      <c r="AH2039" s="39"/>
      <c r="AI2039" s="39"/>
      <c r="AJ2039" s="39"/>
      <c r="AK2039" s="39"/>
      <c r="AL2039" s="39"/>
      <c r="AM2039" s="39"/>
      <c r="AN2039" s="39"/>
      <c r="AO2039" s="39"/>
      <c r="AP2039" s="39"/>
      <c r="AQ2039" s="39"/>
      <c r="AR2039" s="39"/>
      <c r="AS2039" s="39"/>
      <c r="AT2039" s="39"/>
      <c r="AU2039" s="39">
        <v>0</v>
      </c>
      <c r="AV2039" s="39">
        <v>0</v>
      </c>
      <c r="AW2039" s="75" t="s">
        <v>39</v>
      </c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</row>
    <row r="2040" spans="1:61" ht="15.75">
      <c r="A2040" s="62"/>
      <c r="B2040" s="9">
        <v>2016</v>
      </c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9"/>
      <c r="R2040" s="39"/>
      <c r="S2040" s="39"/>
      <c r="T2040" s="39"/>
      <c r="U2040" s="39"/>
      <c r="V2040" s="39"/>
      <c r="W2040" s="39"/>
      <c r="X2040" s="39"/>
      <c r="Y2040" s="39"/>
      <c r="Z2040" s="39"/>
      <c r="AA2040" s="39"/>
      <c r="AB2040" s="39"/>
      <c r="AC2040" s="39"/>
      <c r="AD2040" s="39"/>
      <c r="AE2040" s="39"/>
      <c r="AF2040" s="39"/>
      <c r="AG2040" s="39"/>
      <c r="AH2040" s="39"/>
      <c r="AI2040" s="40"/>
      <c r="AJ2040" s="41"/>
      <c r="AK2040" s="39"/>
      <c r="AL2040" s="39"/>
      <c r="AM2040" s="39"/>
      <c r="AN2040" s="39"/>
      <c r="AO2040" s="39"/>
      <c r="AP2040" s="39"/>
      <c r="AQ2040" s="39"/>
      <c r="AR2040" s="39"/>
      <c r="AS2040" s="39"/>
      <c r="AT2040" s="39"/>
      <c r="AU2040" s="39">
        <v>0</v>
      </c>
      <c r="AV2040" s="39">
        <v>0</v>
      </c>
      <c r="AW2040" s="75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</row>
    <row r="2041" spans="1:61" ht="15.75">
      <c r="A2041" s="62"/>
      <c r="B2041" s="9">
        <v>2017</v>
      </c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9"/>
      <c r="R2041" s="39"/>
      <c r="S2041" s="39"/>
      <c r="T2041" s="39"/>
      <c r="U2041" s="39"/>
      <c r="V2041" s="39"/>
      <c r="W2041" s="39"/>
      <c r="X2041" s="39"/>
      <c r="Y2041" s="39"/>
      <c r="Z2041" s="39"/>
      <c r="AA2041" s="39"/>
      <c r="AB2041" s="39"/>
      <c r="AC2041" s="39"/>
      <c r="AD2041" s="39"/>
      <c r="AE2041" s="39"/>
      <c r="AF2041" s="39"/>
      <c r="AG2041" s="39"/>
      <c r="AH2041" s="39"/>
      <c r="AI2041" s="39"/>
      <c r="AJ2041" s="39"/>
      <c r="AK2041" s="39"/>
      <c r="AL2041" s="39"/>
      <c r="AM2041" s="39"/>
      <c r="AN2041" s="39"/>
      <c r="AO2041" s="39"/>
      <c r="AP2041" s="39"/>
      <c r="AQ2041" s="39"/>
      <c r="AR2041" s="39"/>
      <c r="AS2041" s="39"/>
      <c r="AT2041" s="39"/>
      <c r="AU2041" s="39"/>
      <c r="AV2041" s="39"/>
      <c r="AW2041" s="75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</row>
    <row r="2042" spans="1:61" s="48" customFormat="1" ht="15.75">
      <c r="A2042" s="62" t="s">
        <v>95</v>
      </c>
      <c r="B2042" s="9">
        <v>2015</v>
      </c>
      <c r="C2042" s="39">
        <v>69</v>
      </c>
      <c r="D2042" s="39">
        <v>310.79999999999995</v>
      </c>
      <c r="E2042" s="39">
        <v>30333</v>
      </c>
      <c r="F2042" s="39">
        <v>71929.48</v>
      </c>
      <c r="G2042" s="39">
        <v>441</v>
      </c>
      <c r="H2042" s="39">
        <v>1162.9099999999999</v>
      </c>
      <c r="I2042" s="39">
        <v>54</v>
      </c>
      <c r="J2042" s="39">
        <v>137.26999999999998</v>
      </c>
      <c r="K2042" s="39">
        <v>0</v>
      </c>
      <c r="L2042" s="39">
        <v>0</v>
      </c>
      <c r="M2042" s="39">
        <v>0</v>
      </c>
      <c r="N2042" s="39">
        <v>0</v>
      </c>
      <c r="O2042" s="39">
        <v>0</v>
      </c>
      <c r="P2042" s="39">
        <v>0</v>
      </c>
      <c r="Q2042" s="39">
        <v>14018</v>
      </c>
      <c r="R2042" s="39">
        <v>12851.58</v>
      </c>
      <c r="S2042" s="39">
        <v>0</v>
      </c>
      <c r="T2042" s="39">
        <v>0</v>
      </c>
      <c r="U2042" s="39">
        <v>209</v>
      </c>
      <c r="V2042" s="39">
        <v>186.48</v>
      </c>
      <c r="W2042" s="39">
        <v>1</v>
      </c>
      <c r="X2042" s="39">
        <v>2.59</v>
      </c>
      <c r="Y2042" s="39">
        <v>308</v>
      </c>
      <c r="Z2042" s="39">
        <v>323.75</v>
      </c>
      <c r="AA2042" s="39"/>
      <c r="AB2042" s="39"/>
      <c r="AC2042" s="39">
        <v>0</v>
      </c>
      <c r="AD2042" s="39">
        <v>0</v>
      </c>
      <c r="AE2042" s="39">
        <v>5107</v>
      </c>
      <c r="AF2042" s="39">
        <v>8552.18</v>
      </c>
      <c r="AG2042" s="39">
        <v>627</v>
      </c>
      <c r="AH2042" s="39">
        <v>813.26</v>
      </c>
      <c r="AI2042" s="39">
        <v>253</v>
      </c>
      <c r="AJ2042" s="39">
        <v>367.78</v>
      </c>
      <c r="AK2042" s="39">
        <v>2</v>
      </c>
      <c r="AL2042" s="39">
        <v>23.31</v>
      </c>
      <c r="AM2042" s="39">
        <v>5679</v>
      </c>
      <c r="AN2042" s="39">
        <v>4527.32</v>
      </c>
      <c r="AO2042" s="39">
        <v>0</v>
      </c>
      <c r="AP2042" s="39">
        <v>0</v>
      </c>
      <c r="AQ2042" s="39">
        <v>0</v>
      </c>
      <c r="AR2042" s="39">
        <v>0</v>
      </c>
      <c r="AS2042" s="39">
        <v>1067</v>
      </c>
      <c r="AT2042" s="39">
        <v>2217.04</v>
      </c>
      <c r="AU2042" s="39">
        <v>58168</v>
      </c>
      <c r="AV2042" s="39">
        <v>103405.74999999999</v>
      </c>
      <c r="AW2042" s="75" t="s">
        <v>41</v>
      </c>
      <c r="AX2042" s="1"/>
      <c r="AY2042" s="1"/>
      <c r="AZ2042" s="1"/>
      <c r="BA2042" s="1"/>
      <c r="BB2042" s="1"/>
      <c r="BC2042" s="47"/>
      <c r="BD2042" s="47"/>
      <c r="BE2042" s="47"/>
      <c r="BF2042" s="47"/>
      <c r="BG2042" s="47"/>
      <c r="BH2042" s="47"/>
      <c r="BI2042" s="47"/>
    </row>
    <row r="2043" spans="1:61" s="48" customFormat="1" ht="15.75">
      <c r="A2043" s="62"/>
      <c r="B2043" s="9">
        <v>2016</v>
      </c>
      <c r="C2043" s="39">
        <v>127.569</v>
      </c>
      <c r="D2043" s="39">
        <v>298.02611999999999</v>
      </c>
      <c r="E2043" s="39">
        <v>51164.481</v>
      </c>
      <c r="F2043" s="39">
        <v>92259.625429999985</v>
      </c>
      <c r="G2043" s="39">
        <v>433.13099999999997</v>
      </c>
      <c r="H2043" s="39">
        <v>1218.0795899999998</v>
      </c>
      <c r="I2043" s="39">
        <v>27</v>
      </c>
      <c r="J2043" s="39">
        <v>41.856990000000003</v>
      </c>
      <c r="K2043" s="39">
        <v>0</v>
      </c>
      <c r="L2043" s="39">
        <v>0</v>
      </c>
      <c r="M2043" s="39">
        <v>0</v>
      </c>
      <c r="N2043" s="39">
        <v>0</v>
      </c>
      <c r="O2043" s="39">
        <v>0.37</v>
      </c>
      <c r="P2043" s="39">
        <v>1.2328399999999999</v>
      </c>
      <c r="Q2043" s="39">
        <v>17537.608</v>
      </c>
      <c r="R2043" s="39">
        <v>14219.06892</v>
      </c>
      <c r="S2043" s="39">
        <v>434.48</v>
      </c>
      <c r="T2043" s="39">
        <v>697.72269000000006</v>
      </c>
      <c r="U2043" s="39">
        <v>0</v>
      </c>
      <c r="V2043" s="39">
        <v>0</v>
      </c>
      <c r="W2043" s="39">
        <v>4</v>
      </c>
      <c r="X2043" s="39">
        <v>6.3455000000000004</v>
      </c>
      <c r="Y2043" s="39">
        <v>298.60000000000002</v>
      </c>
      <c r="Z2043" s="39">
        <v>506.79047999999995</v>
      </c>
      <c r="AA2043" s="39"/>
      <c r="AB2043" s="39"/>
      <c r="AC2043" s="39">
        <v>0</v>
      </c>
      <c r="AD2043" s="39">
        <v>0</v>
      </c>
      <c r="AE2043" s="39">
        <v>2084.6840000000002</v>
      </c>
      <c r="AF2043" s="39">
        <v>6958.5737199999994</v>
      </c>
      <c r="AG2043" s="39">
        <v>414.75</v>
      </c>
      <c r="AH2043" s="39">
        <v>353.39772999999997</v>
      </c>
      <c r="AI2043" s="39">
        <v>0</v>
      </c>
      <c r="AJ2043" s="39">
        <v>0</v>
      </c>
      <c r="AK2043" s="39">
        <v>2.9279999999999999</v>
      </c>
      <c r="AL2043" s="39">
        <v>9.4975299999999994</v>
      </c>
      <c r="AM2043" s="39">
        <v>0</v>
      </c>
      <c r="AN2043" s="39">
        <v>0</v>
      </c>
      <c r="AO2043" s="39">
        <v>0</v>
      </c>
      <c r="AP2043" s="39">
        <v>0</v>
      </c>
      <c r="AQ2043" s="39">
        <v>0</v>
      </c>
      <c r="AR2043" s="39">
        <v>0</v>
      </c>
      <c r="AS2043" s="39">
        <v>128.58000000000001</v>
      </c>
      <c r="AT2043" s="39">
        <v>198.58047999999999</v>
      </c>
      <c r="AU2043" s="39">
        <v>72658.181000000011</v>
      </c>
      <c r="AV2043" s="39">
        <v>116768.79801999996</v>
      </c>
      <c r="AW2043" s="75"/>
      <c r="AX2043" s="1"/>
      <c r="AY2043" s="1"/>
      <c r="AZ2043" s="1"/>
      <c r="BA2043" s="1"/>
      <c r="BB2043" s="1"/>
      <c r="BC2043" s="47"/>
      <c r="BD2043" s="47"/>
      <c r="BE2043" s="47"/>
      <c r="BF2043" s="47"/>
      <c r="BG2043" s="47"/>
      <c r="BH2043" s="47"/>
      <c r="BI2043" s="47"/>
    </row>
    <row r="2044" spans="1:61" s="48" customFormat="1" ht="15.75">
      <c r="A2044" s="62"/>
      <c r="B2044" s="9">
        <v>2017</v>
      </c>
      <c r="C2044" s="39">
        <v>7.86</v>
      </c>
      <c r="D2044" s="39">
        <v>33.142200000000003</v>
      </c>
      <c r="E2044" s="39">
        <v>7199.9470000000001</v>
      </c>
      <c r="F2044" s="39">
        <v>28695.414800000002</v>
      </c>
      <c r="G2044" s="39">
        <v>282.51299999999998</v>
      </c>
      <c r="H2044" s="39">
        <v>825.13340000000005</v>
      </c>
      <c r="I2044" s="39"/>
      <c r="J2044" s="39"/>
      <c r="K2044" s="39"/>
      <c r="L2044" s="39"/>
      <c r="M2044" s="39"/>
      <c r="N2044" s="39"/>
      <c r="O2044" s="39"/>
      <c r="P2044" s="39"/>
      <c r="Q2044" s="39">
        <v>44.451999999999998</v>
      </c>
      <c r="R2044" s="39">
        <v>189.2176</v>
      </c>
      <c r="S2044" s="39"/>
      <c r="T2044" s="39"/>
      <c r="U2044" s="39"/>
      <c r="V2044" s="39"/>
      <c r="W2044" s="39"/>
      <c r="X2044" s="39"/>
      <c r="Y2044" s="39"/>
      <c r="Z2044" s="39"/>
      <c r="AA2044" s="39"/>
      <c r="AB2044" s="39"/>
      <c r="AC2044" s="39">
        <v>9.1159999999999997</v>
      </c>
      <c r="AD2044" s="39">
        <v>12.2746</v>
      </c>
      <c r="AE2044" s="39">
        <v>3506.3270000000002</v>
      </c>
      <c r="AF2044" s="39">
        <v>13275.197</v>
      </c>
      <c r="AG2044" s="39">
        <v>43.465000000000003</v>
      </c>
      <c r="AH2044" s="39">
        <v>151.94660000000002</v>
      </c>
      <c r="AI2044" s="39"/>
      <c r="AJ2044" s="39"/>
      <c r="AK2044" s="39"/>
      <c r="AL2044" s="39"/>
      <c r="AM2044" s="39">
        <v>31.324000000000002</v>
      </c>
      <c r="AN2044" s="39">
        <v>17.287400000000002</v>
      </c>
      <c r="AO2044" s="39"/>
      <c r="AP2044" s="39"/>
      <c r="AQ2044" s="39"/>
      <c r="AR2044" s="39"/>
      <c r="AS2044" s="39">
        <v>855.48199999999997</v>
      </c>
      <c r="AT2044" s="39">
        <v>169.60320000000002</v>
      </c>
      <c r="AU2044" s="39">
        <v>11980.486000000001</v>
      </c>
      <c r="AV2044" s="39">
        <v>43369.216800000002</v>
      </c>
      <c r="AW2044" s="75"/>
      <c r="AX2044" s="1"/>
      <c r="AY2044" s="1"/>
      <c r="AZ2044" s="1"/>
      <c r="BA2044" s="1"/>
      <c r="BB2044" s="1"/>
      <c r="BC2044" s="47"/>
      <c r="BD2044" s="47"/>
      <c r="BE2044" s="47"/>
      <c r="BF2044" s="47"/>
      <c r="BG2044" s="47"/>
      <c r="BH2044" s="47"/>
      <c r="BI2044" s="47"/>
    </row>
    <row r="2045" spans="1:61" ht="15.75">
      <c r="A2045" s="62" t="s">
        <v>42</v>
      </c>
      <c r="B2045" s="9">
        <v>2015</v>
      </c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9"/>
      <c r="R2045" s="39"/>
      <c r="S2045" s="39"/>
      <c r="T2045" s="39"/>
      <c r="U2045" s="39"/>
      <c r="V2045" s="39"/>
      <c r="W2045" s="39"/>
      <c r="X2045" s="39"/>
      <c r="Y2045" s="39"/>
      <c r="Z2045" s="39"/>
      <c r="AA2045" s="39"/>
      <c r="AB2045" s="39"/>
      <c r="AC2045" s="39"/>
      <c r="AD2045" s="39"/>
      <c r="AE2045" s="39"/>
      <c r="AF2045" s="39"/>
      <c r="AG2045" s="39"/>
      <c r="AH2045" s="39"/>
      <c r="AI2045" s="39"/>
      <c r="AJ2045" s="39"/>
      <c r="AK2045" s="39"/>
      <c r="AL2045" s="39"/>
      <c r="AM2045" s="39"/>
      <c r="AN2045" s="39"/>
      <c r="AO2045" s="39"/>
      <c r="AP2045" s="39"/>
      <c r="AQ2045" s="39"/>
      <c r="AR2045" s="39"/>
      <c r="AS2045" s="39"/>
      <c r="AT2045" s="39"/>
      <c r="AU2045" s="39">
        <v>0</v>
      </c>
      <c r="AV2045" s="39">
        <v>0</v>
      </c>
      <c r="AW2045" s="75" t="s">
        <v>43</v>
      </c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</row>
    <row r="2046" spans="1:61" ht="15.75">
      <c r="A2046" s="62"/>
      <c r="B2046" s="9">
        <v>2016</v>
      </c>
      <c r="C2046" s="39">
        <v>24</v>
      </c>
      <c r="D2046" s="39">
        <v>49</v>
      </c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9"/>
      <c r="R2046" s="39"/>
      <c r="S2046" s="39"/>
      <c r="T2046" s="39"/>
      <c r="U2046" s="39"/>
      <c r="V2046" s="39"/>
      <c r="W2046" s="39"/>
      <c r="X2046" s="39"/>
      <c r="Y2046" s="39"/>
      <c r="Z2046" s="39"/>
      <c r="AA2046" s="39"/>
      <c r="AB2046" s="39"/>
      <c r="AC2046" s="39"/>
      <c r="AD2046" s="39"/>
      <c r="AE2046" s="39"/>
      <c r="AF2046" s="39"/>
      <c r="AG2046" s="39"/>
      <c r="AH2046" s="39"/>
      <c r="AI2046" s="39"/>
      <c r="AJ2046" s="39"/>
      <c r="AK2046" s="39"/>
      <c r="AL2046" s="39"/>
      <c r="AM2046" s="39"/>
      <c r="AN2046" s="39"/>
      <c r="AO2046" s="39"/>
      <c r="AP2046" s="39"/>
      <c r="AQ2046" s="39"/>
      <c r="AR2046" s="39"/>
      <c r="AS2046" s="39"/>
      <c r="AT2046" s="39"/>
      <c r="AU2046" s="39">
        <v>24</v>
      </c>
      <c r="AV2046" s="39">
        <v>49</v>
      </c>
      <c r="AW2046" s="75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</row>
    <row r="2047" spans="1:61" ht="15.75">
      <c r="A2047" s="62"/>
      <c r="B2047" s="9">
        <v>2017</v>
      </c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9"/>
      <c r="R2047" s="39"/>
      <c r="S2047" s="39"/>
      <c r="T2047" s="39"/>
      <c r="U2047" s="39"/>
      <c r="V2047" s="39"/>
      <c r="W2047" s="39"/>
      <c r="X2047" s="39"/>
      <c r="Y2047" s="39"/>
      <c r="Z2047" s="39"/>
      <c r="AA2047" s="39"/>
      <c r="AB2047" s="39"/>
      <c r="AC2047" s="39"/>
      <c r="AD2047" s="39"/>
      <c r="AE2047" s="39"/>
      <c r="AF2047" s="39"/>
      <c r="AG2047" s="39"/>
      <c r="AH2047" s="39"/>
      <c r="AI2047" s="39"/>
      <c r="AJ2047" s="39"/>
      <c r="AK2047" s="39"/>
      <c r="AL2047" s="39"/>
      <c r="AM2047" s="39"/>
      <c r="AN2047" s="39"/>
      <c r="AO2047" s="39"/>
      <c r="AP2047" s="39"/>
      <c r="AQ2047" s="39"/>
      <c r="AR2047" s="39"/>
      <c r="AS2047" s="39"/>
      <c r="AT2047" s="39"/>
      <c r="AU2047" s="39"/>
      <c r="AV2047" s="39"/>
      <c r="AW2047" s="75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</row>
    <row r="2048" spans="1:61" ht="15.75">
      <c r="A2048" s="62" t="s">
        <v>44</v>
      </c>
      <c r="B2048" s="9">
        <v>2015</v>
      </c>
      <c r="C2048" s="39"/>
      <c r="D2048" s="39"/>
      <c r="E2048" s="39">
        <v>48</v>
      </c>
      <c r="F2048" s="39">
        <v>134</v>
      </c>
      <c r="G2048" s="39">
        <v>5</v>
      </c>
      <c r="H2048" s="39">
        <v>17</v>
      </c>
      <c r="I2048" s="39"/>
      <c r="J2048" s="39"/>
      <c r="K2048" s="39"/>
      <c r="L2048" s="39"/>
      <c r="M2048" s="39"/>
      <c r="N2048" s="39"/>
      <c r="O2048" s="39"/>
      <c r="P2048" s="39"/>
      <c r="Q2048" s="39">
        <v>395</v>
      </c>
      <c r="R2048" s="39">
        <v>1772</v>
      </c>
      <c r="S2048" s="39"/>
      <c r="T2048" s="39"/>
      <c r="U2048" s="39"/>
      <c r="V2048" s="39"/>
      <c r="W2048" s="39"/>
      <c r="X2048" s="39"/>
      <c r="Y2048" s="39"/>
      <c r="Z2048" s="39"/>
      <c r="AA2048" s="39">
        <v>88</v>
      </c>
      <c r="AB2048" s="39">
        <v>63</v>
      </c>
      <c r="AC2048" s="39"/>
      <c r="AD2048" s="39"/>
      <c r="AE2048" s="39"/>
      <c r="AF2048" s="39"/>
      <c r="AG2048" s="39"/>
      <c r="AH2048" s="39"/>
      <c r="AI2048" s="39"/>
      <c r="AJ2048" s="39"/>
      <c r="AK2048" s="39"/>
      <c r="AL2048" s="39"/>
      <c r="AM2048" s="39"/>
      <c r="AN2048" s="39"/>
      <c r="AO2048" s="39"/>
      <c r="AP2048" s="39"/>
      <c r="AQ2048" s="39"/>
      <c r="AR2048" s="39"/>
      <c r="AS2048" s="39"/>
      <c r="AT2048" s="39"/>
      <c r="AU2048" s="39">
        <v>536</v>
      </c>
      <c r="AV2048" s="39">
        <v>1986</v>
      </c>
      <c r="AW2048" s="75" t="s">
        <v>45</v>
      </c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</row>
    <row r="2049" spans="1:61" ht="15.75">
      <c r="A2049" s="62"/>
      <c r="B2049" s="9">
        <v>2016</v>
      </c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9"/>
      <c r="R2049" s="39"/>
      <c r="S2049" s="39"/>
      <c r="T2049" s="39"/>
      <c r="U2049" s="39"/>
      <c r="V2049" s="39"/>
      <c r="W2049" s="39"/>
      <c r="X2049" s="39"/>
      <c r="Y2049" s="39"/>
      <c r="Z2049" s="39"/>
      <c r="AA2049" s="39"/>
      <c r="AB2049" s="39"/>
      <c r="AC2049" s="39"/>
      <c r="AD2049" s="39"/>
      <c r="AE2049" s="39"/>
      <c r="AF2049" s="39"/>
      <c r="AG2049" s="39"/>
      <c r="AH2049" s="39"/>
      <c r="AI2049" s="39"/>
      <c r="AJ2049" s="39"/>
      <c r="AK2049" s="39"/>
      <c r="AL2049" s="39"/>
      <c r="AM2049" s="39"/>
      <c r="AN2049" s="39"/>
      <c r="AO2049" s="39"/>
      <c r="AP2049" s="39"/>
      <c r="AQ2049" s="39"/>
      <c r="AR2049" s="39"/>
      <c r="AS2049" s="39"/>
      <c r="AT2049" s="39"/>
      <c r="AU2049" s="39">
        <v>0</v>
      </c>
      <c r="AV2049" s="39">
        <v>0</v>
      </c>
      <c r="AW2049" s="75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</row>
    <row r="2050" spans="1:61" ht="15.75">
      <c r="A2050" s="62"/>
      <c r="B2050" s="9">
        <v>2017</v>
      </c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9"/>
      <c r="R2050" s="39"/>
      <c r="S2050" s="39"/>
      <c r="T2050" s="39"/>
      <c r="U2050" s="39"/>
      <c r="V2050" s="39"/>
      <c r="W2050" s="39"/>
      <c r="X2050" s="39"/>
      <c r="Y2050" s="39"/>
      <c r="Z2050" s="39"/>
      <c r="AA2050" s="39"/>
      <c r="AB2050" s="39"/>
      <c r="AC2050" s="39"/>
      <c r="AD2050" s="39"/>
      <c r="AE2050" s="39"/>
      <c r="AF2050" s="39"/>
      <c r="AG2050" s="39"/>
      <c r="AH2050" s="39"/>
      <c r="AI2050" s="39"/>
      <c r="AJ2050" s="39"/>
      <c r="AK2050" s="39"/>
      <c r="AL2050" s="39"/>
      <c r="AM2050" s="39"/>
      <c r="AN2050" s="39"/>
      <c r="AO2050" s="39"/>
      <c r="AP2050" s="39"/>
      <c r="AQ2050" s="39"/>
      <c r="AR2050" s="39"/>
      <c r="AS2050" s="39"/>
      <c r="AT2050" s="39"/>
      <c r="AU2050" s="39"/>
      <c r="AV2050" s="39"/>
      <c r="AW2050" s="75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</row>
    <row r="2051" spans="1:61" ht="15.75">
      <c r="A2051" s="62" t="s">
        <v>46</v>
      </c>
      <c r="B2051" s="9">
        <v>2015</v>
      </c>
      <c r="C2051" s="39">
        <v>217</v>
      </c>
      <c r="D2051" s="39">
        <v>681</v>
      </c>
      <c r="E2051" s="39">
        <v>886</v>
      </c>
      <c r="F2051" s="39">
        <v>4138</v>
      </c>
      <c r="G2051" s="39">
        <v>222</v>
      </c>
      <c r="H2051" s="39">
        <v>1102</v>
      </c>
      <c r="I2051" s="39"/>
      <c r="J2051" s="39"/>
      <c r="K2051" s="39"/>
      <c r="L2051" s="39"/>
      <c r="M2051" s="39"/>
      <c r="N2051" s="39"/>
      <c r="O2051" s="39"/>
      <c r="P2051" s="39"/>
      <c r="Q2051" s="39">
        <v>1788</v>
      </c>
      <c r="R2051" s="39">
        <v>9701</v>
      </c>
      <c r="S2051" s="39"/>
      <c r="T2051" s="39"/>
      <c r="U2051" s="39"/>
      <c r="V2051" s="39"/>
      <c r="W2051" s="39"/>
      <c r="X2051" s="39"/>
      <c r="Y2051" s="39">
        <v>952</v>
      </c>
      <c r="Z2051" s="39">
        <v>1668</v>
      </c>
      <c r="AA2051" s="39">
        <v>39</v>
      </c>
      <c r="AB2051" s="39">
        <v>135</v>
      </c>
      <c r="AC2051" s="39"/>
      <c r="AD2051" s="39"/>
      <c r="AE2051" s="39">
        <v>346</v>
      </c>
      <c r="AF2051" s="39">
        <v>1938</v>
      </c>
      <c r="AG2051" s="39"/>
      <c r="AH2051" s="39"/>
      <c r="AI2051" s="39"/>
      <c r="AJ2051" s="39">
        <v>0</v>
      </c>
      <c r="AK2051" s="39"/>
      <c r="AL2051" s="39"/>
      <c r="AM2051" s="39">
        <v>16</v>
      </c>
      <c r="AN2051" s="39">
        <v>48</v>
      </c>
      <c r="AO2051" s="39"/>
      <c r="AP2051" s="39"/>
      <c r="AQ2051" s="39"/>
      <c r="AR2051" s="39"/>
      <c r="AS2051" s="39"/>
      <c r="AT2051" s="39"/>
      <c r="AU2051" s="39">
        <v>4466</v>
      </c>
      <c r="AV2051" s="39">
        <v>19411</v>
      </c>
      <c r="AW2051" s="75" t="s">
        <v>47</v>
      </c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</row>
    <row r="2052" spans="1:61" ht="15.75">
      <c r="A2052" s="62"/>
      <c r="B2052" s="9">
        <v>2016</v>
      </c>
      <c r="C2052" s="39">
        <v>433</v>
      </c>
      <c r="D2052" s="39">
        <v>1263</v>
      </c>
      <c r="E2052" s="39">
        <v>475</v>
      </c>
      <c r="F2052" s="39">
        <v>2813</v>
      </c>
      <c r="G2052" s="39">
        <v>107</v>
      </c>
      <c r="H2052" s="39">
        <v>452</v>
      </c>
      <c r="I2052" s="39"/>
      <c r="J2052" s="39"/>
      <c r="K2052" s="39"/>
      <c r="L2052" s="39"/>
      <c r="M2052" s="39"/>
      <c r="N2052" s="39"/>
      <c r="O2052" s="39"/>
      <c r="P2052" s="39"/>
      <c r="Q2052" s="39">
        <v>933</v>
      </c>
      <c r="R2052" s="39">
        <v>4797</v>
      </c>
      <c r="S2052" s="39"/>
      <c r="T2052" s="39"/>
      <c r="U2052" s="39"/>
      <c r="V2052" s="39"/>
      <c r="W2052" s="39"/>
      <c r="X2052" s="39"/>
      <c r="Y2052" s="39">
        <v>306</v>
      </c>
      <c r="Z2052" s="39">
        <v>692</v>
      </c>
      <c r="AA2052" s="39">
        <v>29</v>
      </c>
      <c r="AB2052" s="39">
        <v>65</v>
      </c>
      <c r="AC2052" s="39"/>
      <c r="AD2052" s="39"/>
      <c r="AE2052" s="39">
        <v>67</v>
      </c>
      <c r="AF2052" s="39">
        <v>339</v>
      </c>
      <c r="AG2052" s="39"/>
      <c r="AH2052" s="39"/>
      <c r="AI2052" s="39">
        <v>5</v>
      </c>
      <c r="AJ2052" s="39">
        <v>73</v>
      </c>
      <c r="AK2052" s="39"/>
      <c r="AL2052" s="39"/>
      <c r="AM2052" s="39">
        <v>31</v>
      </c>
      <c r="AN2052" s="39">
        <v>78</v>
      </c>
      <c r="AO2052" s="39"/>
      <c r="AP2052" s="39"/>
      <c r="AQ2052" s="39"/>
      <c r="AR2052" s="39"/>
      <c r="AS2052" s="39"/>
      <c r="AT2052" s="39"/>
      <c r="AU2052" s="39">
        <v>2386</v>
      </c>
      <c r="AV2052" s="39">
        <v>10572</v>
      </c>
      <c r="AW2052" s="75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</row>
    <row r="2053" spans="1:61" ht="15.75">
      <c r="A2053" s="62"/>
      <c r="B2053" s="9">
        <v>2017</v>
      </c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9"/>
      <c r="R2053" s="39"/>
      <c r="S2053" s="39"/>
      <c r="T2053" s="39"/>
      <c r="U2053" s="39"/>
      <c r="V2053" s="39"/>
      <c r="W2053" s="39"/>
      <c r="X2053" s="39"/>
      <c r="Y2053" s="39"/>
      <c r="Z2053" s="39"/>
      <c r="AA2053" s="39"/>
      <c r="AB2053" s="39"/>
      <c r="AC2053" s="39"/>
      <c r="AD2053" s="39"/>
      <c r="AE2053" s="39"/>
      <c r="AF2053" s="39"/>
      <c r="AG2053" s="39"/>
      <c r="AH2053" s="39"/>
      <c r="AI2053" s="39"/>
      <c r="AJ2053" s="39"/>
      <c r="AK2053" s="39"/>
      <c r="AL2053" s="39"/>
      <c r="AM2053" s="39"/>
      <c r="AN2053" s="39"/>
      <c r="AO2053" s="39"/>
      <c r="AP2053" s="39"/>
      <c r="AQ2053" s="39"/>
      <c r="AR2053" s="39"/>
      <c r="AS2053" s="39"/>
      <c r="AT2053" s="39"/>
      <c r="AU2053" s="39"/>
      <c r="AV2053" s="39"/>
      <c r="AW2053" s="75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</row>
    <row r="2054" spans="1:61" ht="15.75">
      <c r="A2054" s="62" t="s">
        <v>130</v>
      </c>
      <c r="B2054" s="9">
        <v>2015</v>
      </c>
      <c r="C2054" s="39"/>
      <c r="D2054" s="39"/>
      <c r="E2054" s="39">
        <v>26</v>
      </c>
      <c r="F2054" s="39">
        <v>179.9</v>
      </c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9">
        <v>1</v>
      </c>
      <c r="R2054" s="39">
        <v>7.7</v>
      </c>
      <c r="S2054" s="39"/>
      <c r="T2054" s="39"/>
      <c r="U2054" s="39"/>
      <c r="V2054" s="39"/>
      <c r="W2054" s="39"/>
      <c r="X2054" s="39"/>
      <c r="Y2054" s="39">
        <v>6</v>
      </c>
      <c r="Z2054" s="39">
        <v>79.099999999999994</v>
      </c>
      <c r="AA2054" s="39"/>
      <c r="AB2054" s="39"/>
      <c r="AC2054" s="39"/>
      <c r="AD2054" s="39"/>
      <c r="AE2054" s="39">
        <v>14</v>
      </c>
      <c r="AF2054" s="39">
        <v>61.6</v>
      </c>
      <c r="AG2054" s="39">
        <v>2</v>
      </c>
      <c r="AH2054" s="39">
        <v>13.3</v>
      </c>
      <c r="AI2054" s="39"/>
      <c r="AJ2054" s="39"/>
      <c r="AK2054" s="39"/>
      <c r="AL2054" s="39"/>
      <c r="AM2054" s="39"/>
      <c r="AN2054" s="39"/>
      <c r="AO2054" s="39"/>
      <c r="AP2054" s="39"/>
      <c r="AQ2054" s="39"/>
      <c r="AR2054" s="39"/>
      <c r="AS2054" s="39"/>
      <c r="AT2054" s="39"/>
      <c r="AU2054" s="39">
        <v>49</v>
      </c>
      <c r="AV2054" s="39">
        <v>341.6</v>
      </c>
      <c r="AW2054" s="75" t="s">
        <v>49</v>
      </c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</row>
    <row r="2055" spans="1:61" ht="15.75">
      <c r="A2055" s="62"/>
      <c r="B2055" s="9">
        <v>2016</v>
      </c>
      <c r="C2055" s="39"/>
      <c r="D2055" s="39"/>
      <c r="E2055" s="39">
        <v>31</v>
      </c>
      <c r="F2055" s="39">
        <v>252</v>
      </c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9"/>
      <c r="R2055" s="39"/>
      <c r="S2055" s="39"/>
      <c r="T2055" s="39"/>
      <c r="U2055" s="39"/>
      <c r="V2055" s="39"/>
      <c r="W2055" s="39"/>
      <c r="X2055" s="39"/>
      <c r="Y2055" s="39">
        <v>6</v>
      </c>
      <c r="Z2055" s="39">
        <v>93</v>
      </c>
      <c r="AA2055" s="39"/>
      <c r="AB2055" s="39"/>
      <c r="AC2055" s="39"/>
      <c r="AD2055" s="39"/>
      <c r="AE2055" s="39">
        <v>11</v>
      </c>
      <c r="AF2055" s="39">
        <v>58</v>
      </c>
      <c r="AG2055" s="39">
        <v>8</v>
      </c>
      <c r="AH2055" s="39">
        <v>62</v>
      </c>
      <c r="AI2055" s="39"/>
      <c r="AJ2055" s="39"/>
      <c r="AK2055" s="39"/>
      <c r="AL2055" s="39"/>
      <c r="AM2055" s="39"/>
      <c r="AN2055" s="39"/>
      <c r="AO2055" s="39"/>
      <c r="AP2055" s="39"/>
      <c r="AQ2055" s="39"/>
      <c r="AR2055" s="39"/>
      <c r="AS2055" s="39"/>
      <c r="AT2055" s="39"/>
      <c r="AU2055" s="39">
        <v>56</v>
      </c>
      <c r="AV2055" s="39">
        <v>465</v>
      </c>
      <c r="AW2055" s="75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</row>
    <row r="2056" spans="1:61" ht="15.75">
      <c r="A2056" s="62"/>
      <c r="B2056" s="9">
        <v>2017</v>
      </c>
      <c r="C2056" s="39"/>
      <c r="D2056" s="39"/>
      <c r="E2056" s="39">
        <v>16</v>
      </c>
      <c r="F2056" s="39">
        <v>76</v>
      </c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9"/>
      <c r="R2056" s="39"/>
      <c r="S2056" s="39"/>
      <c r="T2056" s="39"/>
      <c r="U2056" s="39"/>
      <c r="V2056" s="39"/>
      <c r="W2056" s="39"/>
      <c r="X2056" s="39"/>
      <c r="Y2056" s="39">
        <v>6</v>
      </c>
      <c r="Z2056" s="39">
        <v>57</v>
      </c>
      <c r="AA2056" s="39">
        <v>13</v>
      </c>
      <c r="AB2056" s="39">
        <v>37</v>
      </c>
      <c r="AC2056" s="39"/>
      <c r="AD2056" s="39"/>
      <c r="AE2056" s="39">
        <v>117</v>
      </c>
      <c r="AF2056" s="39">
        <v>489</v>
      </c>
      <c r="AG2056" s="39">
        <v>36</v>
      </c>
      <c r="AH2056" s="39">
        <v>381</v>
      </c>
      <c r="AI2056" s="39"/>
      <c r="AJ2056" s="39"/>
      <c r="AK2056" s="39"/>
      <c r="AL2056" s="39"/>
      <c r="AM2056" s="39"/>
      <c r="AN2056" s="39"/>
      <c r="AO2056" s="39"/>
      <c r="AP2056" s="39"/>
      <c r="AQ2056" s="39"/>
      <c r="AR2056" s="39"/>
      <c r="AS2056" s="39"/>
      <c r="AT2056" s="39"/>
      <c r="AU2056" s="39">
        <v>188</v>
      </c>
      <c r="AV2056" s="39">
        <v>1040</v>
      </c>
      <c r="AW2056" s="75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</row>
    <row r="2057" spans="1:61" ht="15.75">
      <c r="A2057" s="62" t="s">
        <v>50</v>
      </c>
      <c r="B2057" s="9">
        <v>2015</v>
      </c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9"/>
      <c r="R2057" s="39"/>
      <c r="S2057" s="39"/>
      <c r="T2057" s="39"/>
      <c r="U2057" s="39"/>
      <c r="V2057" s="39"/>
      <c r="W2057" s="39"/>
      <c r="X2057" s="39"/>
      <c r="Y2057" s="39"/>
      <c r="Z2057" s="39"/>
      <c r="AA2057" s="39"/>
      <c r="AB2057" s="39"/>
      <c r="AC2057" s="39"/>
      <c r="AD2057" s="39"/>
      <c r="AE2057" s="39"/>
      <c r="AF2057" s="39"/>
      <c r="AG2057" s="39"/>
      <c r="AH2057" s="39"/>
      <c r="AI2057" s="39"/>
      <c r="AJ2057" s="39"/>
      <c r="AK2057" s="39"/>
      <c r="AL2057" s="39"/>
      <c r="AM2057" s="39"/>
      <c r="AN2057" s="39"/>
      <c r="AO2057" s="39"/>
      <c r="AP2057" s="39"/>
      <c r="AQ2057" s="39"/>
      <c r="AR2057" s="39"/>
      <c r="AS2057" s="39"/>
      <c r="AT2057" s="39"/>
      <c r="AU2057" s="39">
        <v>0</v>
      </c>
      <c r="AV2057" s="39">
        <v>0</v>
      </c>
      <c r="AW2057" s="75" t="s">
        <v>51</v>
      </c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</row>
    <row r="2058" spans="1:61" ht="15.75">
      <c r="A2058" s="62"/>
      <c r="B2058" s="9">
        <v>2016</v>
      </c>
      <c r="C2058" s="39">
        <v>18.562000000000001</v>
      </c>
      <c r="D2058" s="39">
        <v>135.58023999999997</v>
      </c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9"/>
      <c r="R2058" s="39"/>
      <c r="S2058" s="39"/>
      <c r="T2058" s="39"/>
      <c r="U2058" s="39"/>
      <c r="V2058" s="39"/>
      <c r="W2058" s="39"/>
      <c r="X2058" s="39"/>
      <c r="Y2058" s="39"/>
      <c r="Z2058" s="39"/>
      <c r="AA2058" s="39"/>
      <c r="AB2058" s="39"/>
      <c r="AC2058" s="39"/>
      <c r="AD2058" s="39"/>
      <c r="AE2058" s="39"/>
      <c r="AF2058" s="39"/>
      <c r="AG2058" s="39"/>
      <c r="AH2058" s="39"/>
      <c r="AI2058" s="39"/>
      <c r="AJ2058" s="39"/>
      <c r="AK2058" s="39"/>
      <c r="AL2058" s="39"/>
      <c r="AM2058" s="39"/>
      <c r="AN2058" s="39"/>
      <c r="AO2058" s="39"/>
      <c r="AP2058" s="39"/>
      <c r="AQ2058" s="39"/>
      <c r="AR2058" s="39"/>
      <c r="AS2058" s="39"/>
      <c r="AT2058" s="39"/>
      <c r="AU2058" s="39">
        <v>18.562000000000001</v>
      </c>
      <c r="AV2058" s="39">
        <v>135.58023999999997</v>
      </c>
      <c r="AW2058" s="75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</row>
    <row r="2059" spans="1:61" ht="15.75">
      <c r="A2059" s="62"/>
      <c r="B2059" s="9">
        <v>2017</v>
      </c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9"/>
      <c r="R2059" s="39"/>
      <c r="S2059" s="39"/>
      <c r="T2059" s="39"/>
      <c r="U2059" s="39"/>
      <c r="V2059" s="39"/>
      <c r="W2059" s="39"/>
      <c r="X2059" s="39"/>
      <c r="Y2059" s="39"/>
      <c r="Z2059" s="39"/>
      <c r="AA2059" s="39"/>
      <c r="AB2059" s="39"/>
      <c r="AC2059" s="39"/>
      <c r="AD2059" s="39"/>
      <c r="AE2059" s="39"/>
      <c r="AF2059" s="39"/>
      <c r="AG2059" s="39"/>
      <c r="AH2059" s="39"/>
      <c r="AI2059" s="39"/>
      <c r="AJ2059" s="39"/>
      <c r="AK2059" s="39"/>
      <c r="AL2059" s="39"/>
      <c r="AM2059" s="39"/>
      <c r="AN2059" s="39"/>
      <c r="AO2059" s="39"/>
      <c r="AP2059" s="39"/>
      <c r="AQ2059" s="39"/>
      <c r="AR2059" s="39"/>
      <c r="AS2059" s="39"/>
      <c r="AT2059" s="39"/>
      <c r="AU2059" s="39"/>
      <c r="AV2059" s="39"/>
      <c r="AW2059" s="75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</row>
    <row r="2060" spans="1:61" ht="15.75">
      <c r="A2060" s="62" t="s">
        <v>52</v>
      </c>
      <c r="B2060" s="9">
        <v>2015</v>
      </c>
      <c r="C2060" s="39">
        <v>16</v>
      </c>
      <c r="D2060" s="39">
        <v>43.692</v>
      </c>
      <c r="E2060" s="39">
        <v>76</v>
      </c>
      <c r="F2060" s="39">
        <v>412.16119999999995</v>
      </c>
      <c r="G2060" s="39">
        <v>18</v>
      </c>
      <c r="H2060" s="39">
        <v>83.279599999999988</v>
      </c>
      <c r="I2060" s="39">
        <v>3</v>
      </c>
      <c r="J2060" s="39">
        <v>7.1495999999999995</v>
      </c>
      <c r="K2060" s="39">
        <v>0</v>
      </c>
      <c r="L2060" s="39">
        <v>0</v>
      </c>
      <c r="M2060" s="39">
        <v>0</v>
      </c>
      <c r="N2060" s="39">
        <v>0</v>
      </c>
      <c r="O2060" s="39">
        <v>0</v>
      </c>
      <c r="P2060" s="39">
        <v>0</v>
      </c>
      <c r="Q2060" s="39">
        <v>0</v>
      </c>
      <c r="R2060" s="39">
        <v>1.8535999999999999</v>
      </c>
      <c r="S2060" s="39">
        <v>2</v>
      </c>
      <c r="T2060" s="39">
        <v>2.2507999999999999</v>
      </c>
      <c r="U2060" s="39">
        <v>0</v>
      </c>
      <c r="V2060" s="39">
        <v>0</v>
      </c>
      <c r="W2060" s="39">
        <v>0</v>
      </c>
      <c r="X2060" s="39">
        <v>0</v>
      </c>
      <c r="Y2060" s="39">
        <v>0</v>
      </c>
      <c r="Z2060" s="39">
        <v>0</v>
      </c>
      <c r="AA2060" s="39">
        <v>5</v>
      </c>
      <c r="AB2060" s="39">
        <v>25.817999999999998</v>
      </c>
      <c r="AC2060" s="39">
        <v>0</v>
      </c>
      <c r="AD2060" s="39">
        <v>0</v>
      </c>
      <c r="AE2060" s="39">
        <v>107</v>
      </c>
      <c r="AF2060" s="39">
        <v>466.71</v>
      </c>
      <c r="AG2060" s="39">
        <v>403</v>
      </c>
      <c r="AH2060" s="39">
        <v>793.60559999999998</v>
      </c>
      <c r="AI2060" s="39">
        <v>2</v>
      </c>
      <c r="AJ2060" s="39">
        <v>7.9439999999999991</v>
      </c>
      <c r="AK2060" s="39">
        <v>0</v>
      </c>
      <c r="AL2060" s="39">
        <v>0</v>
      </c>
      <c r="AM2060" s="39"/>
      <c r="AN2060" s="39"/>
      <c r="AO2060" s="39">
        <v>0</v>
      </c>
      <c r="AP2060" s="39">
        <v>0</v>
      </c>
      <c r="AQ2060" s="39">
        <v>0</v>
      </c>
      <c r="AR2060" s="39">
        <v>0</v>
      </c>
      <c r="AS2060" s="39">
        <v>0</v>
      </c>
      <c r="AT2060" s="39">
        <v>0</v>
      </c>
      <c r="AU2060" s="39">
        <v>632</v>
      </c>
      <c r="AV2060" s="39">
        <v>1844.4643999999998</v>
      </c>
      <c r="AW2060" s="75" t="s">
        <v>53</v>
      </c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</row>
    <row r="2061" spans="1:61" ht="15.75">
      <c r="A2061" s="62"/>
      <c r="B2061" s="9">
        <v>2016</v>
      </c>
      <c r="C2061" s="39">
        <v>7</v>
      </c>
      <c r="D2061" s="39">
        <v>39.979909593169261</v>
      </c>
      <c r="E2061" s="39">
        <v>300</v>
      </c>
      <c r="F2061" s="39">
        <v>869.81416373681566</v>
      </c>
      <c r="G2061" s="39">
        <v>27</v>
      </c>
      <c r="H2061" s="39">
        <v>75.841285786037162</v>
      </c>
      <c r="I2061" s="39">
        <v>1</v>
      </c>
      <c r="J2061" s="39">
        <v>0.10045203415369161</v>
      </c>
      <c r="K2061" s="39">
        <v>0</v>
      </c>
      <c r="L2061" s="39">
        <v>0</v>
      </c>
      <c r="M2061" s="39">
        <v>0</v>
      </c>
      <c r="N2061" s="39">
        <v>0</v>
      </c>
      <c r="O2061" s="39">
        <v>0</v>
      </c>
      <c r="P2061" s="39">
        <v>0</v>
      </c>
      <c r="Q2061" s="39">
        <v>25</v>
      </c>
      <c r="R2061" s="39">
        <v>86.388749372174786</v>
      </c>
      <c r="S2061" s="39">
        <v>0</v>
      </c>
      <c r="T2061" s="39">
        <v>0</v>
      </c>
      <c r="U2061" s="39">
        <v>0</v>
      </c>
      <c r="V2061" s="39">
        <v>0</v>
      </c>
      <c r="W2061" s="39">
        <v>0</v>
      </c>
      <c r="X2061" s="39">
        <v>0</v>
      </c>
      <c r="Y2061" s="39">
        <v>139</v>
      </c>
      <c r="Z2061" s="39">
        <v>83.97790055248619</v>
      </c>
      <c r="AA2061" s="39">
        <v>9</v>
      </c>
      <c r="AB2061" s="39">
        <v>35.760924158714211</v>
      </c>
      <c r="AC2061" s="39">
        <v>0</v>
      </c>
      <c r="AD2061" s="39">
        <v>0</v>
      </c>
      <c r="AE2061" s="39">
        <v>1388</v>
      </c>
      <c r="AF2061" s="39">
        <v>841.68759417378203</v>
      </c>
      <c r="AG2061" s="39">
        <v>1681</v>
      </c>
      <c r="AH2061" s="39">
        <v>4291</v>
      </c>
      <c r="AI2061" s="39">
        <v>18</v>
      </c>
      <c r="AJ2061" s="39">
        <v>6.7302862882973375</v>
      </c>
      <c r="AK2061" s="39">
        <v>67</v>
      </c>
      <c r="AL2061" s="39">
        <v>61.275740833751883</v>
      </c>
      <c r="AM2061" s="39"/>
      <c r="AN2061" s="39"/>
      <c r="AO2061" s="39">
        <v>0</v>
      </c>
      <c r="AP2061" s="39">
        <v>0</v>
      </c>
      <c r="AQ2061" s="39">
        <v>0</v>
      </c>
      <c r="AR2061" s="39">
        <v>0</v>
      </c>
      <c r="AS2061" s="39">
        <v>0</v>
      </c>
      <c r="AT2061" s="39">
        <v>0</v>
      </c>
      <c r="AU2061" s="39">
        <v>3662</v>
      </c>
      <c r="AV2061" s="39">
        <v>6392.5570065293823</v>
      </c>
      <c r="AW2061" s="75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</row>
    <row r="2062" spans="1:61" ht="15.75">
      <c r="A2062" s="62"/>
      <c r="B2062" s="9">
        <v>2017</v>
      </c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9"/>
      <c r="R2062" s="39"/>
      <c r="S2062" s="39"/>
      <c r="T2062" s="39"/>
      <c r="U2062" s="39"/>
      <c r="V2062" s="39"/>
      <c r="W2062" s="39"/>
      <c r="X2062" s="39"/>
      <c r="Y2062" s="39"/>
      <c r="Z2062" s="39"/>
      <c r="AA2062" s="39"/>
      <c r="AB2062" s="39"/>
      <c r="AC2062" s="39"/>
      <c r="AD2062" s="39"/>
      <c r="AE2062" s="39"/>
      <c r="AF2062" s="39"/>
      <c r="AG2062" s="39"/>
      <c r="AH2062" s="39"/>
      <c r="AI2062" s="39"/>
      <c r="AJ2062" s="39"/>
      <c r="AK2062" s="39"/>
      <c r="AL2062" s="39"/>
      <c r="AM2062" s="39"/>
      <c r="AN2062" s="39"/>
      <c r="AO2062" s="39"/>
      <c r="AP2062" s="39"/>
      <c r="AQ2062" s="39"/>
      <c r="AR2062" s="39"/>
      <c r="AS2062" s="39"/>
      <c r="AT2062" s="39"/>
      <c r="AU2062" s="39"/>
      <c r="AV2062" s="39"/>
      <c r="AW2062" s="75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</row>
    <row r="2063" spans="1:61" ht="15.75">
      <c r="A2063" s="62" t="s">
        <v>54</v>
      </c>
      <c r="B2063" s="9">
        <v>2015</v>
      </c>
      <c r="C2063" s="39"/>
      <c r="D2063" s="39"/>
      <c r="E2063" s="39"/>
      <c r="F2063" s="39">
        <v>2</v>
      </c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9"/>
      <c r="R2063" s="39"/>
      <c r="S2063" s="39"/>
      <c r="T2063" s="39"/>
      <c r="U2063" s="39"/>
      <c r="V2063" s="39"/>
      <c r="W2063" s="39"/>
      <c r="X2063" s="39"/>
      <c r="Y2063" s="39"/>
      <c r="Z2063" s="39"/>
      <c r="AA2063" s="39"/>
      <c r="AB2063" s="39"/>
      <c r="AC2063" s="39"/>
      <c r="AD2063" s="39"/>
      <c r="AE2063" s="39"/>
      <c r="AF2063" s="39"/>
      <c r="AG2063" s="39"/>
      <c r="AH2063" s="39"/>
      <c r="AI2063" s="39"/>
      <c r="AJ2063" s="39"/>
      <c r="AK2063" s="39"/>
      <c r="AL2063" s="39"/>
      <c r="AM2063" s="39"/>
      <c r="AN2063" s="39"/>
      <c r="AO2063" s="39"/>
      <c r="AP2063" s="39"/>
      <c r="AQ2063" s="39">
        <v>3</v>
      </c>
      <c r="AR2063" s="39">
        <v>26</v>
      </c>
      <c r="AS2063" s="39"/>
      <c r="AT2063" s="39"/>
      <c r="AU2063" s="39">
        <v>3</v>
      </c>
      <c r="AV2063" s="39">
        <v>28</v>
      </c>
      <c r="AW2063" s="75" t="s">
        <v>55</v>
      </c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</row>
    <row r="2064" spans="1:61" ht="15.75">
      <c r="A2064" s="62"/>
      <c r="B2064" s="9">
        <v>2016</v>
      </c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9"/>
      <c r="R2064" s="39"/>
      <c r="S2064" s="39"/>
      <c r="T2064" s="39"/>
      <c r="U2064" s="39"/>
      <c r="V2064" s="39"/>
      <c r="W2064" s="39"/>
      <c r="X2064" s="39"/>
      <c r="Y2064" s="39"/>
      <c r="Z2064" s="39"/>
      <c r="AA2064" s="39"/>
      <c r="AB2064" s="39"/>
      <c r="AC2064" s="39"/>
      <c r="AD2064" s="39"/>
      <c r="AE2064" s="39"/>
      <c r="AF2064" s="39"/>
      <c r="AG2064" s="39"/>
      <c r="AH2064" s="39"/>
      <c r="AI2064" s="39"/>
      <c r="AJ2064" s="39"/>
      <c r="AK2064" s="39"/>
      <c r="AL2064" s="39"/>
      <c r="AM2064" s="39"/>
      <c r="AN2064" s="39"/>
      <c r="AO2064" s="39"/>
      <c r="AP2064" s="39"/>
      <c r="AQ2064" s="39"/>
      <c r="AR2064" s="39">
        <v>0</v>
      </c>
      <c r="AS2064" s="39"/>
      <c r="AT2064" s="39"/>
      <c r="AU2064" s="39">
        <v>0</v>
      </c>
      <c r="AV2064" s="39">
        <v>0</v>
      </c>
      <c r="AW2064" s="75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</row>
    <row r="2065" spans="1:61" ht="15.75">
      <c r="A2065" s="62"/>
      <c r="B2065" s="9">
        <v>2017</v>
      </c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9"/>
      <c r="R2065" s="39"/>
      <c r="S2065" s="39"/>
      <c r="T2065" s="39"/>
      <c r="U2065" s="39"/>
      <c r="V2065" s="39"/>
      <c r="W2065" s="39"/>
      <c r="X2065" s="39"/>
      <c r="Y2065" s="39"/>
      <c r="Z2065" s="39"/>
      <c r="AA2065" s="39"/>
      <c r="AB2065" s="39"/>
      <c r="AC2065" s="39"/>
      <c r="AD2065" s="39"/>
      <c r="AE2065" s="39"/>
      <c r="AF2065" s="39"/>
      <c r="AG2065" s="39"/>
      <c r="AH2065" s="39"/>
      <c r="AI2065" s="39"/>
      <c r="AJ2065" s="39"/>
      <c r="AK2065" s="39"/>
      <c r="AL2065" s="39"/>
      <c r="AM2065" s="39"/>
      <c r="AN2065" s="39"/>
      <c r="AO2065" s="39"/>
      <c r="AP2065" s="39"/>
      <c r="AQ2065" s="39"/>
      <c r="AR2065" s="39"/>
      <c r="AS2065" s="39"/>
      <c r="AT2065" s="39"/>
      <c r="AU2065" s="39"/>
      <c r="AV2065" s="39"/>
      <c r="AW2065" s="75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</row>
    <row r="2066" spans="1:61" ht="15.75">
      <c r="A2066" s="62" t="s">
        <v>56</v>
      </c>
      <c r="B2066" s="9">
        <v>2015</v>
      </c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9"/>
      <c r="R2066" s="39"/>
      <c r="S2066" s="39"/>
      <c r="T2066" s="39"/>
      <c r="U2066" s="39"/>
      <c r="V2066" s="39"/>
      <c r="W2066" s="39"/>
      <c r="X2066" s="39"/>
      <c r="Y2066" s="39"/>
      <c r="Z2066" s="39"/>
      <c r="AA2066" s="39"/>
      <c r="AB2066" s="39"/>
      <c r="AC2066" s="39"/>
      <c r="AD2066" s="39"/>
      <c r="AE2066" s="39"/>
      <c r="AF2066" s="39"/>
      <c r="AG2066" s="39"/>
      <c r="AH2066" s="39"/>
      <c r="AI2066" s="39"/>
      <c r="AJ2066" s="39"/>
      <c r="AK2066" s="39"/>
      <c r="AL2066" s="39"/>
      <c r="AM2066" s="39"/>
      <c r="AN2066" s="39"/>
      <c r="AO2066" s="39"/>
      <c r="AP2066" s="39"/>
      <c r="AQ2066" s="39"/>
      <c r="AR2066" s="39"/>
      <c r="AS2066" s="39"/>
      <c r="AT2066" s="39"/>
      <c r="AU2066" s="39">
        <v>0</v>
      </c>
      <c r="AV2066" s="39">
        <v>0</v>
      </c>
      <c r="AW2066" s="75" t="s">
        <v>57</v>
      </c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</row>
    <row r="2067" spans="1:61" ht="15.75">
      <c r="A2067" s="62"/>
      <c r="B2067" s="9">
        <v>2016</v>
      </c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9"/>
      <c r="R2067" s="39"/>
      <c r="S2067" s="39"/>
      <c r="T2067" s="39"/>
      <c r="U2067" s="39"/>
      <c r="V2067" s="39"/>
      <c r="W2067" s="39"/>
      <c r="X2067" s="39"/>
      <c r="Y2067" s="39"/>
      <c r="Z2067" s="39"/>
      <c r="AA2067" s="39"/>
      <c r="AB2067" s="39"/>
      <c r="AC2067" s="39"/>
      <c r="AD2067" s="39"/>
      <c r="AE2067" s="39"/>
      <c r="AF2067" s="39"/>
      <c r="AG2067" s="39"/>
      <c r="AH2067" s="39"/>
      <c r="AI2067" s="39"/>
      <c r="AJ2067" s="39"/>
      <c r="AK2067" s="39"/>
      <c r="AL2067" s="39"/>
      <c r="AM2067" s="39"/>
      <c r="AN2067" s="39"/>
      <c r="AO2067" s="39"/>
      <c r="AP2067" s="39"/>
      <c r="AQ2067" s="39"/>
      <c r="AR2067" s="39"/>
      <c r="AS2067" s="39"/>
      <c r="AT2067" s="39"/>
      <c r="AU2067" s="39">
        <v>0</v>
      </c>
      <c r="AV2067" s="39">
        <v>0</v>
      </c>
      <c r="AW2067" s="75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</row>
    <row r="2068" spans="1:61" ht="15.75">
      <c r="A2068" s="62"/>
      <c r="B2068" s="9">
        <v>2017</v>
      </c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9"/>
      <c r="R2068" s="39"/>
      <c r="S2068" s="39"/>
      <c r="T2068" s="39"/>
      <c r="U2068" s="39"/>
      <c r="V2068" s="39"/>
      <c r="W2068" s="39"/>
      <c r="X2068" s="39"/>
      <c r="Y2068" s="39"/>
      <c r="Z2068" s="39"/>
      <c r="AA2068" s="39"/>
      <c r="AB2068" s="39"/>
      <c r="AC2068" s="39"/>
      <c r="AD2068" s="39"/>
      <c r="AE2068" s="39"/>
      <c r="AF2068" s="39"/>
      <c r="AG2068" s="39"/>
      <c r="AH2068" s="39"/>
      <c r="AI2068" s="39"/>
      <c r="AJ2068" s="39"/>
      <c r="AK2068" s="39"/>
      <c r="AL2068" s="39"/>
      <c r="AM2068" s="39"/>
      <c r="AN2068" s="39"/>
      <c r="AO2068" s="39"/>
      <c r="AP2068" s="39"/>
      <c r="AQ2068" s="39"/>
      <c r="AR2068" s="39"/>
      <c r="AS2068" s="39"/>
      <c r="AT2068" s="39"/>
      <c r="AU2068" s="39"/>
      <c r="AV2068" s="39"/>
      <c r="AW2068" s="75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</row>
    <row r="2069" spans="1:61" ht="15.75">
      <c r="A2069" s="62" t="s">
        <v>58</v>
      </c>
      <c r="B2069" s="9">
        <v>2015</v>
      </c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9"/>
      <c r="R2069" s="39"/>
      <c r="S2069" s="39"/>
      <c r="T2069" s="39"/>
      <c r="U2069" s="39"/>
      <c r="V2069" s="39"/>
      <c r="W2069" s="39"/>
      <c r="X2069" s="39"/>
      <c r="Y2069" s="39"/>
      <c r="Z2069" s="39"/>
      <c r="AA2069" s="39">
        <v>6310.3</v>
      </c>
      <c r="AB2069" s="39">
        <v>12464.375</v>
      </c>
      <c r="AC2069" s="39"/>
      <c r="AD2069" s="39"/>
      <c r="AE2069" s="39"/>
      <c r="AF2069" s="39"/>
      <c r="AG2069" s="39"/>
      <c r="AH2069" s="39"/>
      <c r="AI2069" s="39"/>
      <c r="AJ2069" s="39"/>
      <c r="AK2069" s="39"/>
      <c r="AL2069" s="39"/>
      <c r="AM2069" s="39"/>
      <c r="AN2069" s="39"/>
      <c r="AO2069" s="39"/>
      <c r="AP2069" s="39"/>
      <c r="AQ2069" s="39"/>
      <c r="AR2069" s="39"/>
      <c r="AS2069" s="39"/>
      <c r="AT2069" s="39"/>
      <c r="AU2069" s="39">
        <v>6310.3</v>
      </c>
      <c r="AV2069" s="39">
        <v>12464.375</v>
      </c>
      <c r="AW2069" s="75" t="s">
        <v>59</v>
      </c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</row>
    <row r="2070" spans="1:61" ht="15.75">
      <c r="A2070" s="62"/>
      <c r="B2070" s="9">
        <v>2016</v>
      </c>
      <c r="C2070" s="39">
        <v>246.79400000000001</v>
      </c>
      <c r="D2070" s="39">
        <v>1406.3392919999999</v>
      </c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9"/>
      <c r="R2070" s="39"/>
      <c r="S2070" s="39"/>
      <c r="T2070" s="39"/>
      <c r="U2070" s="39"/>
      <c r="V2070" s="39"/>
      <c r="W2070" s="39"/>
      <c r="X2070" s="39"/>
      <c r="Y2070" s="39"/>
      <c r="Z2070" s="39"/>
      <c r="AA2070" s="39">
        <v>11583.8</v>
      </c>
      <c r="AB2070" s="39">
        <v>24838.359</v>
      </c>
      <c r="AC2070" s="39"/>
      <c r="AD2070" s="39"/>
      <c r="AE2070" s="39"/>
      <c r="AF2070" s="39"/>
      <c r="AG2070" s="39"/>
      <c r="AH2070" s="39"/>
      <c r="AI2070" s="39"/>
      <c r="AJ2070" s="39"/>
      <c r="AK2070" s="39"/>
      <c r="AL2070" s="39"/>
      <c r="AM2070" s="39"/>
      <c r="AN2070" s="39"/>
      <c r="AO2070" s="39"/>
      <c r="AP2070" s="39"/>
      <c r="AQ2070" s="39"/>
      <c r="AR2070" s="39"/>
      <c r="AS2070" s="39"/>
      <c r="AT2070" s="39"/>
      <c r="AU2070" s="39">
        <v>11830.593999999999</v>
      </c>
      <c r="AV2070" s="39">
        <v>26244.698292000001</v>
      </c>
      <c r="AW2070" s="75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</row>
    <row r="2071" spans="1:61" ht="15.75">
      <c r="A2071" s="62"/>
      <c r="B2071" s="9">
        <v>2017</v>
      </c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9"/>
      <c r="R2071" s="39"/>
      <c r="S2071" s="39"/>
      <c r="T2071" s="39"/>
      <c r="U2071" s="39"/>
      <c r="V2071" s="39"/>
      <c r="W2071" s="39"/>
      <c r="X2071" s="39"/>
      <c r="Y2071" s="39"/>
      <c r="Z2071" s="39"/>
      <c r="AA2071" s="39"/>
      <c r="AB2071" s="39"/>
      <c r="AC2071" s="39"/>
      <c r="AD2071" s="39"/>
      <c r="AE2071" s="39"/>
      <c r="AF2071" s="39"/>
      <c r="AG2071" s="39"/>
      <c r="AH2071" s="39"/>
      <c r="AI2071" s="39"/>
      <c r="AJ2071" s="39"/>
      <c r="AK2071" s="39"/>
      <c r="AL2071" s="39"/>
      <c r="AM2071" s="39"/>
      <c r="AN2071" s="39"/>
      <c r="AO2071" s="39"/>
      <c r="AP2071" s="39"/>
      <c r="AQ2071" s="39"/>
      <c r="AR2071" s="39"/>
      <c r="AS2071" s="39"/>
      <c r="AT2071" s="39"/>
      <c r="AU2071" s="39"/>
      <c r="AV2071" s="39"/>
      <c r="AW2071" s="75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</row>
    <row r="2072" spans="1:61" ht="15.75">
      <c r="A2072" s="62" t="s">
        <v>145</v>
      </c>
      <c r="B2072" s="9">
        <v>2015</v>
      </c>
      <c r="C2072" s="39">
        <f>C2018+C2021+C2024+C2027+C2030+C2033+C2036+C2039+C2042+C2045+C2048+C2051+C2054+C2057+C2060+C2063+C2066+C2069</f>
        <v>665.77</v>
      </c>
      <c r="D2072" s="39">
        <f t="shared" ref="D2072:AF2072" si="88">D2018+D2021+D2024+D2027+D2030+D2033+D2036+D2039+D2042+D2045+D2048+D2051+D2054+D2057+D2060+D2063+D2066+D2069</f>
        <v>3372.7920000000004</v>
      </c>
      <c r="E2072" s="39">
        <f t="shared" si="88"/>
        <v>43821</v>
      </c>
      <c r="F2072" s="39">
        <f t="shared" si="88"/>
        <v>138698.54119999998</v>
      </c>
      <c r="G2072" s="39">
        <f t="shared" si="88"/>
        <v>7718.7</v>
      </c>
      <c r="H2072" s="39">
        <f t="shared" si="88"/>
        <v>30877.179600000003</v>
      </c>
      <c r="I2072" s="39">
        <f t="shared" si="88"/>
        <v>58.67</v>
      </c>
      <c r="J2072" s="39">
        <f t="shared" si="88"/>
        <v>151.34959999999998</v>
      </c>
      <c r="K2072" s="39">
        <f t="shared" si="88"/>
        <v>0</v>
      </c>
      <c r="L2072" s="39">
        <f t="shared" si="88"/>
        <v>0</v>
      </c>
      <c r="M2072" s="39">
        <f t="shared" si="88"/>
        <v>0</v>
      </c>
      <c r="N2072" s="39">
        <f t="shared" si="88"/>
        <v>0</v>
      </c>
      <c r="O2072" s="39">
        <f t="shared" si="88"/>
        <v>99</v>
      </c>
      <c r="P2072" s="39">
        <f t="shared" si="88"/>
        <v>80</v>
      </c>
      <c r="Q2072" s="39">
        <f t="shared" si="88"/>
        <v>16670.3</v>
      </c>
      <c r="R2072" s="39">
        <f t="shared" si="88"/>
        <v>26304.333599999998</v>
      </c>
      <c r="S2072" s="39">
        <f t="shared" si="88"/>
        <v>47</v>
      </c>
      <c r="T2072" s="39">
        <f t="shared" si="88"/>
        <v>35.250799999999998</v>
      </c>
      <c r="U2072" s="39">
        <f t="shared" si="88"/>
        <v>209</v>
      </c>
      <c r="V2072" s="39">
        <f t="shared" si="88"/>
        <v>186.48</v>
      </c>
      <c r="W2072" s="39">
        <f t="shared" si="88"/>
        <v>1</v>
      </c>
      <c r="X2072" s="39">
        <f t="shared" si="88"/>
        <v>2.59</v>
      </c>
      <c r="Y2072" s="39">
        <f t="shared" si="88"/>
        <v>1613.703</v>
      </c>
      <c r="Z2072" s="39">
        <f t="shared" si="88"/>
        <v>2885.8049999999998</v>
      </c>
      <c r="AA2072" s="39">
        <f t="shared" si="88"/>
        <v>7515.92</v>
      </c>
      <c r="AB2072" s="39">
        <f t="shared" si="88"/>
        <v>16726.012999999999</v>
      </c>
      <c r="AC2072" s="39">
        <f t="shared" si="88"/>
        <v>0</v>
      </c>
      <c r="AD2072" s="39">
        <f t="shared" si="88"/>
        <v>0</v>
      </c>
      <c r="AE2072" s="39">
        <f t="shared" si="88"/>
        <v>14894.1</v>
      </c>
      <c r="AF2072" s="39">
        <f t="shared" si="88"/>
        <v>56443.59</v>
      </c>
      <c r="AG2072" s="39">
        <v>6879.7629999999999</v>
      </c>
      <c r="AH2072" s="39">
        <v>23336.551379999994</v>
      </c>
      <c r="AI2072" s="39">
        <v>1151.759</v>
      </c>
      <c r="AJ2072" s="39">
        <v>4409.3652280000006</v>
      </c>
      <c r="AK2072" s="39">
        <v>732.423</v>
      </c>
      <c r="AL2072" s="39">
        <v>1714.0278719999997</v>
      </c>
      <c r="AM2072" s="39">
        <v>6083.13</v>
      </c>
      <c r="AN2072" s="39">
        <v>6370.3527999999997</v>
      </c>
      <c r="AO2072" s="39">
        <v>4</v>
      </c>
      <c r="AP2072" s="39">
        <v>27</v>
      </c>
      <c r="AQ2072" s="39">
        <v>96</v>
      </c>
      <c r="AR2072" s="39">
        <v>93</v>
      </c>
      <c r="AS2072" s="39">
        <v>4300</v>
      </c>
      <c r="AT2072" s="39">
        <v>6163.04</v>
      </c>
      <c r="AU2072" s="39">
        <v>125744.96100000002</v>
      </c>
      <c r="AV2072" s="39">
        <v>357299.98507599998</v>
      </c>
      <c r="AW2072" s="75" t="s">
        <v>98</v>
      </c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</row>
    <row r="2073" spans="1:61" ht="15.75">
      <c r="A2073" s="62"/>
      <c r="B2073" s="9">
        <v>2016</v>
      </c>
      <c r="C2073" s="39">
        <f t="shared" ref="C2073:AF2073" si="89">C2019+C2022+C2025+C2028+C2031+C2034+C2037+C2040+C2043+C2046+C2049+C2052+C2055+C2058+C2061+C2064+C2067+C2070</f>
        <v>1190.1500000000001</v>
      </c>
      <c r="D2073" s="39">
        <f t="shared" si="89"/>
        <v>3462.5106095931687</v>
      </c>
      <c r="E2073" s="39">
        <f t="shared" si="89"/>
        <v>65893.940999999992</v>
      </c>
      <c r="F2073" s="39">
        <f t="shared" si="89"/>
        <v>161561.33454831681</v>
      </c>
      <c r="G2073" s="39">
        <f t="shared" si="89"/>
        <v>9463.8809999999994</v>
      </c>
      <c r="H2073" s="39">
        <f t="shared" si="89"/>
        <v>35770.10022503604</v>
      </c>
      <c r="I2073" s="39">
        <f t="shared" si="89"/>
        <v>28</v>
      </c>
      <c r="J2073" s="39">
        <f t="shared" si="89"/>
        <v>41.957442034153694</v>
      </c>
      <c r="K2073" s="39">
        <f t="shared" si="89"/>
        <v>0</v>
      </c>
      <c r="L2073" s="39">
        <f t="shared" si="89"/>
        <v>0</v>
      </c>
      <c r="M2073" s="39">
        <f t="shared" si="89"/>
        <v>0</v>
      </c>
      <c r="N2073" s="39">
        <f t="shared" si="89"/>
        <v>0</v>
      </c>
      <c r="O2073" s="39">
        <f t="shared" si="89"/>
        <v>75.37</v>
      </c>
      <c r="P2073" s="39">
        <f t="shared" si="89"/>
        <v>54.232840000000003</v>
      </c>
      <c r="Q2073" s="39">
        <f t="shared" si="89"/>
        <v>18990.236000000001</v>
      </c>
      <c r="R2073" s="39">
        <f t="shared" si="89"/>
        <v>21168.852087792173</v>
      </c>
      <c r="S2073" s="39">
        <f t="shared" si="89"/>
        <v>554.48</v>
      </c>
      <c r="T2073" s="39">
        <f t="shared" si="89"/>
        <v>730.72269000000006</v>
      </c>
      <c r="U2073" s="39">
        <f t="shared" si="89"/>
        <v>0</v>
      </c>
      <c r="V2073" s="39">
        <f t="shared" si="89"/>
        <v>0</v>
      </c>
      <c r="W2073" s="39">
        <f t="shared" si="89"/>
        <v>4</v>
      </c>
      <c r="X2073" s="39">
        <f t="shared" si="89"/>
        <v>6.3455000000000004</v>
      </c>
      <c r="Y2073" s="39">
        <f t="shared" si="89"/>
        <v>774.6</v>
      </c>
      <c r="Z2073" s="39">
        <f t="shared" si="89"/>
        <v>1420.7683805524862</v>
      </c>
      <c r="AA2073" s="39">
        <f t="shared" si="89"/>
        <v>13872.936999999998</v>
      </c>
      <c r="AB2073" s="39">
        <f t="shared" si="89"/>
        <v>33777.540754909714</v>
      </c>
      <c r="AC2073" s="39">
        <f t="shared" si="89"/>
        <v>0</v>
      </c>
      <c r="AD2073" s="39">
        <f t="shared" si="89"/>
        <v>0</v>
      </c>
      <c r="AE2073" s="39">
        <f t="shared" si="89"/>
        <v>14321.933000000001</v>
      </c>
      <c r="AF2073" s="39">
        <f t="shared" si="89"/>
        <v>57544.059083100779</v>
      </c>
      <c r="AG2073" s="39">
        <v>10003.992</v>
      </c>
      <c r="AH2073" s="39">
        <v>31641.860278086999</v>
      </c>
      <c r="AI2073" s="39">
        <v>1581.5219999999999</v>
      </c>
      <c r="AJ2073" s="39">
        <v>5128.7102542882967</v>
      </c>
      <c r="AK2073" s="39">
        <v>610.47799999999995</v>
      </c>
      <c r="AL2073" s="39">
        <v>847.12763083375194</v>
      </c>
      <c r="AM2073" s="39">
        <v>4466.5012999999999</v>
      </c>
      <c r="AN2073" s="39">
        <v>18628.425613668998</v>
      </c>
      <c r="AO2073" s="39">
        <v>253</v>
      </c>
      <c r="AP2073" s="39">
        <v>193.17419999999998</v>
      </c>
      <c r="AQ2073" s="39">
        <v>95</v>
      </c>
      <c r="AR2073" s="39">
        <v>70</v>
      </c>
      <c r="AS2073" s="39">
        <v>2351.6880000000001</v>
      </c>
      <c r="AT2073" s="39">
        <v>3655.189316</v>
      </c>
      <c r="AU2073" s="39">
        <v>159538.27229999995</v>
      </c>
      <c r="AV2073" s="39">
        <v>416474.82620821334</v>
      </c>
      <c r="AW2073" s="75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</row>
    <row r="2074" spans="1:61" ht="15.75">
      <c r="A2074" s="62"/>
      <c r="B2074" s="9">
        <v>2017</v>
      </c>
      <c r="C2074" s="39">
        <f t="shared" ref="C2074:AF2074" si="90">C2020+C2023+C2026+C2029+C2032+C2035+C2038+C2041+C2044+C2047+C2050+C2053+C2056+C2059+C2062+C2065+C2068+C2071</f>
        <v>7.86</v>
      </c>
      <c r="D2074" s="39">
        <f t="shared" si="90"/>
        <v>33.142200000000003</v>
      </c>
      <c r="E2074" s="39">
        <f t="shared" si="90"/>
        <v>8723.152</v>
      </c>
      <c r="F2074" s="39">
        <f t="shared" si="90"/>
        <v>108456.87387708999</v>
      </c>
      <c r="G2074" s="39">
        <f t="shared" si="90"/>
        <v>1199.1130000000001</v>
      </c>
      <c r="H2074" s="39">
        <f t="shared" si="90"/>
        <v>2364.1334000000002</v>
      </c>
      <c r="I2074" s="39">
        <f t="shared" si="90"/>
        <v>0</v>
      </c>
      <c r="J2074" s="39">
        <f t="shared" si="90"/>
        <v>0</v>
      </c>
      <c r="K2074" s="39">
        <f t="shared" si="90"/>
        <v>0</v>
      </c>
      <c r="L2074" s="39">
        <f t="shared" si="90"/>
        <v>0</v>
      </c>
      <c r="M2074" s="39">
        <f t="shared" si="90"/>
        <v>0</v>
      </c>
      <c r="N2074" s="39">
        <f t="shared" si="90"/>
        <v>0</v>
      </c>
      <c r="O2074" s="39">
        <f t="shared" si="90"/>
        <v>0</v>
      </c>
      <c r="P2074" s="39">
        <f t="shared" si="90"/>
        <v>0</v>
      </c>
      <c r="Q2074" s="39">
        <f t="shared" si="90"/>
        <v>82.442000000000007</v>
      </c>
      <c r="R2074" s="39">
        <f t="shared" si="90"/>
        <v>341.2176</v>
      </c>
      <c r="S2074" s="39">
        <f t="shared" si="90"/>
        <v>0</v>
      </c>
      <c r="T2074" s="39">
        <f t="shared" si="90"/>
        <v>0</v>
      </c>
      <c r="U2074" s="39">
        <f t="shared" si="90"/>
        <v>0</v>
      </c>
      <c r="V2074" s="39">
        <f t="shared" si="90"/>
        <v>0</v>
      </c>
      <c r="W2074" s="39">
        <f t="shared" si="90"/>
        <v>0</v>
      </c>
      <c r="X2074" s="39">
        <f t="shared" si="90"/>
        <v>0</v>
      </c>
      <c r="Y2074" s="39">
        <f t="shared" si="90"/>
        <v>6</v>
      </c>
      <c r="Z2074" s="39">
        <f t="shared" si="90"/>
        <v>57</v>
      </c>
      <c r="AA2074" s="39">
        <f t="shared" si="90"/>
        <v>61.71</v>
      </c>
      <c r="AB2074" s="39">
        <f t="shared" si="90"/>
        <v>827</v>
      </c>
      <c r="AC2074" s="39">
        <f t="shared" si="90"/>
        <v>9.1159999999999997</v>
      </c>
      <c r="AD2074" s="39">
        <f t="shared" si="90"/>
        <v>12.2746</v>
      </c>
      <c r="AE2074" s="39">
        <f t="shared" si="90"/>
        <v>3923.8270000000002</v>
      </c>
      <c r="AF2074" s="39">
        <f t="shared" si="90"/>
        <v>21819.197</v>
      </c>
      <c r="AG2074" s="39"/>
      <c r="AH2074" s="39"/>
      <c r="AI2074" s="39"/>
      <c r="AJ2074" s="39"/>
      <c r="AK2074" s="39"/>
      <c r="AL2074" s="39"/>
      <c r="AM2074" s="39"/>
      <c r="AN2074" s="39"/>
      <c r="AO2074" s="39"/>
      <c r="AP2074" s="39"/>
      <c r="AQ2074" s="39"/>
      <c r="AR2074" s="39"/>
      <c r="AS2074" s="39"/>
      <c r="AT2074" s="39"/>
      <c r="AU2074" s="39"/>
      <c r="AV2074" s="39"/>
      <c r="AW2074" s="75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</row>
    <row r="2075" spans="1:61" ht="15.75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</row>
    <row r="2076" spans="1:61" ht="15.75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</row>
    <row r="2077" spans="1:61" ht="15.75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</row>
    <row r="2078" spans="1:61" ht="18" customHeight="1">
      <c r="A2078" s="54" t="s">
        <v>198</v>
      </c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53" t="s">
        <v>197</v>
      </c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</row>
    <row r="2079" spans="1:61" ht="20.25" customHeight="1">
      <c r="A2079" s="80" t="s">
        <v>276</v>
      </c>
      <c r="B2079" s="80"/>
      <c r="C2079" s="80"/>
      <c r="D2079" s="80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79" t="s">
        <v>277</v>
      </c>
      <c r="AT2079" s="79"/>
      <c r="AU2079" s="79"/>
      <c r="AV2079" s="79"/>
      <c r="AW2079" s="79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</row>
    <row r="2080" spans="1:61" ht="16.5" customHeight="1">
      <c r="A2080" s="76" t="s">
        <v>147</v>
      </c>
      <c r="B2080" s="76"/>
      <c r="C2080" s="76"/>
      <c r="D2080" s="76"/>
      <c r="E2080" s="4"/>
      <c r="F2080" s="4"/>
      <c r="G2080" s="4"/>
      <c r="H2080" s="4"/>
      <c r="I2080" s="4"/>
      <c r="J2080" s="4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J2080" s="4"/>
      <c r="AK2080" s="4"/>
      <c r="AL2080" s="4"/>
      <c r="AM2080" s="4"/>
      <c r="AN2080" s="4"/>
      <c r="AO2080" s="4"/>
      <c r="AP2080" s="4"/>
      <c r="AQ2080" s="77" t="s">
        <v>148</v>
      </c>
      <c r="AR2080" s="77"/>
      <c r="AS2080" s="77"/>
      <c r="AT2080" s="77"/>
      <c r="AU2080" s="77"/>
      <c r="AV2080" s="77"/>
      <c r="AW2080" s="77"/>
      <c r="AX2080" s="37"/>
      <c r="AY2080" s="37"/>
      <c r="AZ2080" s="1"/>
      <c r="BA2080" s="1"/>
      <c r="BB2080" s="1"/>
    </row>
    <row r="2081" spans="1:61" ht="16.5" customHeight="1">
      <c r="A2081" s="73" t="s">
        <v>134</v>
      </c>
      <c r="B2081" s="74"/>
      <c r="C2081" s="72" t="s">
        <v>101</v>
      </c>
      <c r="D2081" s="72"/>
      <c r="E2081" s="72" t="s">
        <v>18</v>
      </c>
      <c r="F2081" s="72"/>
      <c r="G2081" s="72" t="s">
        <v>20</v>
      </c>
      <c r="H2081" s="72"/>
      <c r="I2081" s="72" t="s">
        <v>22</v>
      </c>
      <c r="J2081" s="72"/>
      <c r="K2081" s="72" t="s">
        <v>24</v>
      </c>
      <c r="L2081" s="72"/>
      <c r="M2081" s="72" t="s">
        <v>26</v>
      </c>
      <c r="N2081" s="72"/>
      <c r="O2081" s="72" t="s">
        <v>102</v>
      </c>
      <c r="P2081" s="72"/>
      <c r="Q2081" s="72" t="s">
        <v>30</v>
      </c>
      <c r="R2081" s="72"/>
      <c r="S2081" s="72" t="s">
        <v>32</v>
      </c>
      <c r="T2081" s="72"/>
      <c r="U2081" s="72" t="s">
        <v>34</v>
      </c>
      <c r="V2081" s="72"/>
      <c r="W2081" s="72" t="s">
        <v>36</v>
      </c>
      <c r="X2081" s="72"/>
      <c r="Y2081" s="72" t="s">
        <v>38</v>
      </c>
      <c r="Z2081" s="72"/>
      <c r="AA2081" s="72" t="s">
        <v>40</v>
      </c>
      <c r="AB2081" s="72"/>
      <c r="AC2081" s="72" t="s">
        <v>42</v>
      </c>
      <c r="AD2081" s="72"/>
      <c r="AE2081" s="72" t="s">
        <v>44</v>
      </c>
      <c r="AF2081" s="72"/>
      <c r="AG2081" s="72" t="s">
        <v>46</v>
      </c>
      <c r="AH2081" s="72"/>
      <c r="AI2081" s="72" t="s">
        <v>48</v>
      </c>
      <c r="AJ2081" s="72"/>
      <c r="AK2081" s="72" t="s">
        <v>50</v>
      </c>
      <c r="AL2081" s="72"/>
      <c r="AM2081" s="72" t="s">
        <v>52</v>
      </c>
      <c r="AN2081" s="72"/>
      <c r="AO2081" s="72" t="s">
        <v>54</v>
      </c>
      <c r="AP2081" s="72"/>
      <c r="AQ2081" s="72" t="s">
        <v>56</v>
      </c>
      <c r="AR2081" s="72"/>
      <c r="AS2081" s="72" t="s">
        <v>58</v>
      </c>
      <c r="AT2081" s="72"/>
      <c r="AU2081" s="72" t="s">
        <v>97</v>
      </c>
      <c r="AV2081" s="78"/>
      <c r="AW2081" s="22" t="s">
        <v>151</v>
      </c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</row>
    <row r="2082" spans="1:61" ht="16.5" customHeight="1">
      <c r="A2082" s="91" t="s">
        <v>135</v>
      </c>
      <c r="B2082" s="34" t="s">
        <v>65</v>
      </c>
      <c r="C2082" s="72" t="s">
        <v>105</v>
      </c>
      <c r="D2082" s="72"/>
      <c r="E2082" s="72" t="s">
        <v>106</v>
      </c>
      <c r="F2082" s="72"/>
      <c r="G2082" s="72" t="s">
        <v>107</v>
      </c>
      <c r="H2082" s="72"/>
      <c r="I2082" s="72" t="s">
        <v>108</v>
      </c>
      <c r="J2082" s="72"/>
      <c r="K2082" s="72" t="s">
        <v>109</v>
      </c>
      <c r="L2082" s="72"/>
      <c r="M2082" s="72" t="s">
        <v>27</v>
      </c>
      <c r="N2082" s="72"/>
      <c r="O2082" s="72" t="s">
        <v>110</v>
      </c>
      <c r="P2082" s="72"/>
      <c r="Q2082" s="72" t="s">
        <v>111</v>
      </c>
      <c r="R2082" s="72"/>
      <c r="S2082" s="72" t="s">
        <v>112</v>
      </c>
      <c r="T2082" s="72"/>
      <c r="U2082" s="72" t="s">
        <v>113</v>
      </c>
      <c r="V2082" s="72"/>
      <c r="W2082" s="72" t="s">
        <v>114</v>
      </c>
      <c r="X2082" s="72"/>
      <c r="Y2082" s="72" t="s">
        <v>115</v>
      </c>
      <c r="Z2082" s="72"/>
      <c r="AA2082" s="72" t="s">
        <v>116</v>
      </c>
      <c r="AB2082" s="72"/>
      <c r="AC2082" s="72" t="s">
        <v>117</v>
      </c>
      <c r="AD2082" s="72"/>
      <c r="AE2082" s="72" t="s">
        <v>118</v>
      </c>
      <c r="AF2082" s="72"/>
      <c r="AG2082" s="72" t="s">
        <v>119</v>
      </c>
      <c r="AH2082" s="72"/>
      <c r="AI2082" s="72" t="s">
        <v>120</v>
      </c>
      <c r="AJ2082" s="72"/>
      <c r="AK2082" s="72" t="s">
        <v>121</v>
      </c>
      <c r="AL2082" s="72"/>
      <c r="AM2082" s="72" t="s">
        <v>122</v>
      </c>
      <c r="AN2082" s="72"/>
      <c r="AO2082" s="72" t="s">
        <v>123</v>
      </c>
      <c r="AP2082" s="72"/>
      <c r="AQ2082" s="72" t="s">
        <v>57</v>
      </c>
      <c r="AR2082" s="72"/>
      <c r="AS2082" s="72" t="s">
        <v>124</v>
      </c>
      <c r="AT2082" s="72"/>
      <c r="AU2082" s="72" t="s">
        <v>125</v>
      </c>
      <c r="AV2082" s="78"/>
      <c r="AW2082" s="60" t="s">
        <v>3</v>
      </c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</row>
    <row r="2083" spans="1:61" ht="15.75">
      <c r="A2083" s="92"/>
      <c r="B2083" s="34" t="s">
        <v>81</v>
      </c>
      <c r="C2083" s="35" t="s">
        <v>149</v>
      </c>
      <c r="D2083" s="36" t="s">
        <v>150</v>
      </c>
      <c r="E2083" s="35" t="s">
        <v>149</v>
      </c>
      <c r="F2083" s="36" t="s">
        <v>150</v>
      </c>
      <c r="G2083" s="35" t="s">
        <v>149</v>
      </c>
      <c r="H2083" s="36" t="s">
        <v>150</v>
      </c>
      <c r="I2083" s="35" t="s">
        <v>149</v>
      </c>
      <c r="J2083" s="36" t="s">
        <v>150</v>
      </c>
      <c r="K2083" s="35" t="s">
        <v>149</v>
      </c>
      <c r="L2083" s="36" t="s">
        <v>150</v>
      </c>
      <c r="M2083" s="35" t="s">
        <v>149</v>
      </c>
      <c r="N2083" s="36" t="s">
        <v>150</v>
      </c>
      <c r="O2083" s="35" t="s">
        <v>149</v>
      </c>
      <c r="P2083" s="36" t="s">
        <v>150</v>
      </c>
      <c r="Q2083" s="35" t="s">
        <v>149</v>
      </c>
      <c r="R2083" s="36" t="s">
        <v>150</v>
      </c>
      <c r="S2083" s="35" t="s">
        <v>149</v>
      </c>
      <c r="T2083" s="36" t="s">
        <v>150</v>
      </c>
      <c r="U2083" s="35" t="s">
        <v>149</v>
      </c>
      <c r="V2083" s="36" t="s">
        <v>150</v>
      </c>
      <c r="W2083" s="35" t="s">
        <v>149</v>
      </c>
      <c r="X2083" s="36" t="s">
        <v>150</v>
      </c>
      <c r="Y2083" s="35" t="s">
        <v>149</v>
      </c>
      <c r="Z2083" s="36" t="s">
        <v>150</v>
      </c>
      <c r="AA2083" s="35" t="s">
        <v>149</v>
      </c>
      <c r="AB2083" s="36" t="s">
        <v>150</v>
      </c>
      <c r="AC2083" s="35" t="s">
        <v>149</v>
      </c>
      <c r="AD2083" s="36" t="s">
        <v>150</v>
      </c>
      <c r="AE2083" s="35" t="s">
        <v>149</v>
      </c>
      <c r="AF2083" s="36" t="s">
        <v>150</v>
      </c>
      <c r="AG2083" s="35" t="s">
        <v>149</v>
      </c>
      <c r="AH2083" s="36" t="s">
        <v>150</v>
      </c>
      <c r="AI2083" s="35" t="s">
        <v>149</v>
      </c>
      <c r="AJ2083" s="36" t="s">
        <v>150</v>
      </c>
      <c r="AK2083" s="35" t="s">
        <v>149</v>
      </c>
      <c r="AL2083" s="36" t="s">
        <v>150</v>
      </c>
      <c r="AM2083" s="35" t="s">
        <v>149</v>
      </c>
      <c r="AN2083" s="36" t="s">
        <v>150</v>
      </c>
      <c r="AO2083" s="35" t="s">
        <v>149</v>
      </c>
      <c r="AP2083" s="36" t="s">
        <v>150</v>
      </c>
      <c r="AQ2083" s="35" t="s">
        <v>149</v>
      </c>
      <c r="AR2083" s="36" t="s">
        <v>150</v>
      </c>
      <c r="AS2083" s="35" t="s">
        <v>149</v>
      </c>
      <c r="AT2083" s="36" t="s">
        <v>150</v>
      </c>
      <c r="AU2083" s="35" t="s">
        <v>149</v>
      </c>
      <c r="AV2083" s="38" t="s">
        <v>150</v>
      </c>
      <c r="AW2083" s="6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</row>
    <row r="2084" spans="1:61" ht="15.75">
      <c r="A2084" s="62" t="s">
        <v>16</v>
      </c>
      <c r="B2084" s="9">
        <v>2015</v>
      </c>
      <c r="C2084" s="39"/>
      <c r="D2084" s="39"/>
      <c r="E2084" s="39">
        <v>484.30099999999999</v>
      </c>
      <c r="F2084" s="39">
        <v>2672.0702120000001</v>
      </c>
      <c r="G2084" s="39">
        <v>62.966999999999999</v>
      </c>
      <c r="H2084" s="39">
        <v>241.73157599999999</v>
      </c>
      <c r="I2084" s="39"/>
      <c r="J2084" s="39"/>
      <c r="K2084" s="39"/>
      <c r="L2084" s="39"/>
      <c r="M2084" s="39"/>
      <c r="N2084" s="39"/>
      <c r="O2084" s="39"/>
      <c r="P2084" s="39"/>
      <c r="Q2084" s="39">
        <v>1072.067</v>
      </c>
      <c r="R2084" s="39">
        <v>5194.2297959999996</v>
      </c>
      <c r="S2084" s="39"/>
      <c r="T2084" s="39"/>
      <c r="U2084" s="39"/>
      <c r="V2084" s="39"/>
      <c r="W2084" s="39"/>
      <c r="X2084" s="39"/>
      <c r="Y2084" s="39">
        <v>2396.6999999999998</v>
      </c>
      <c r="Z2084" s="39">
        <v>6641.4860239999998</v>
      </c>
      <c r="AA2084" s="39"/>
      <c r="AB2084" s="39"/>
      <c r="AC2084" s="39">
        <v>165.24100000000001</v>
      </c>
      <c r="AD2084" s="39">
        <v>178.18310399999999</v>
      </c>
      <c r="AE2084" s="39">
        <v>470.28</v>
      </c>
      <c r="AF2084" s="39">
        <v>2783.9655639999996</v>
      </c>
      <c r="AG2084" s="39">
        <v>3616.0819999999999</v>
      </c>
      <c r="AH2084" s="39">
        <v>9837.4223559999991</v>
      </c>
      <c r="AI2084" s="39"/>
      <c r="AJ2084" s="39"/>
      <c r="AK2084" s="39"/>
      <c r="AL2084" s="39"/>
      <c r="AM2084" s="39"/>
      <c r="AN2084" s="39"/>
      <c r="AO2084" s="39"/>
      <c r="AP2084" s="39"/>
      <c r="AQ2084" s="39">
        <v>18.981000000000002</v>
      </c>
      <c r="AR2084" s="39">
        <v>37.179372000000001</v>
      </c>
      <c r="AS2084" s="39"/>
      <c r="AT2084" s="39"/>
      <c r="AU2084" s="39">
        <v>8286.6189999999988</v>
      </c>
      <c r="AV2084" s="39">
        <v>27586.268003999998</v>
      </c>
      <c r="AW2084" s="75" t="s">
        <v>17</v>
      </c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</row>
    <row r="2085" spans="1:61" ht="15.75">
      <c r="A2085" s="62"/>
      <c r="B2085" s="9">
        <v>2016</v>
      </c>
      <c r="C2085" s="39"/>
      <c r="D2085" s="39"/>
      <c r="E2085" s="39">
        <v>742.22500000000002</v>
      </c>
      <c r="F2085" s="39">
        <v>3872.061236</v>
      </c>
      <c r="G2085" s="39">
        <v>60.863999999999997</v>
      </c>
      <c r="H2085" s="39">
        <v>267.64177599999999</v>
      </c>
      <c r="I2085" s="39"/>
      <c r="J2085" s="39"/>
      <c r="K2085" s="39"/>
      <c r="L2085" s="39"/>
      <c r="M2085" s="39"/>
      <c r="N2085" s="39"/>
      <c r="O2085" s="39"/>
      <c r="P2085" s="39"/>
      <c r="Q2085" s="39">
        <v>1266.6279999999999</v>
      </c>
      <c r="R2085" s="39">
        <v>6113.3048319999998</v>
      </c>
      <c r="S2085" s="39"/>
      <c r="T2085" s="39"/>
      <c r="U2085" s="39"/>
      <c r="V2085" s="39"/>
      <c r="W2085" s="39"/>
      <c r="X2085" s="39"/>
      <c r="Y2085" s="39">
        <v>313.2</v>
      </c>
      <c r="Z2085" s="39">
        <v>319.71774799999997</v>
      </c>
      <c r="AA2085" s="39">
        <v>21.597000000000001</v>
      </c>
      <c r="AB2085" s="39">
        <v>108.65481199999998</v>
      </c>
      <c r="AC2085" s="39"/>
      <c r="AD2085" s="39"/>
      <c r="AE2085" s="39">
        <v>490.14699999999999</v>
      </c>
      <c r="AF2085" s="39">
        <v>2942.9285239999995</v>
      </c>
      <c r="AG2085" s="39">
        <v>5110.8739999999998</v>
      </c>
      <c r="AH2085" s="39">
        <v>15161.405068</v>
      </c>
      <c r="AI2085" s="39"/>
      <c r="AJ2085" s="39"/>
      <c r="AK2085" s="39">
        <v>18.87</v>
      </c>
      <c r="AL2085" s="39">
        <v>20.373747999999999</v>
      </c>
      <c r="AM2085" s="39"/>
      <c r="AN2085" s="39"/>
      <c r="AO2085" s="39"/>
      <c r="AP2085" s="39"/>
      <c r="AQ2085" s="39"/>
      <c r="AR2085" s="39"/>
      <c r="AS2085" s="39">
        <v>26.01</v>
      </c>
      <c r="AT2085" s="39">
        <v>89.605519999999999</v>
      </c>
      <c r="AU2085" s="39">
        <v>8050.415</v>
      </c>
      <c r="AV2085" s="39">
        <v>28895.693264000001</v>
      </c>
      <c r="AW2085" s="75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</row>
    <row r="2086" spans="1:61" ht="15.75">
      <c r="A2086" s="62"/>
      <c r="B2086" s="9">
        <v>2017</v>
      </c>
      <c r="C2086" s="39"/>
      <c r="D2086" s="39"/>
      <c r="E2086" s="39">
        <v>764.49175000000002</v>
      </c>
      <c r="F2086" s="39">
        <v>4035.0294142857147</v>
      </c>
      <c r="G2086" s="39">
        <v>62.689919999999994</v>
      </c>
      <c r="H2086" s="39">
        <v>278.90634285714287</v>
      </c>
      <c r="I2086" s="39"/>
      <c r="J2086" s="39"/>
      <c r="K2086" s="39"/>
      <c r="L2086" s="39"/>
      <c r="M2086" s="39"/>
      <c r="N2086" s="39"/>
      <c r="O2086" s="39"/>
      <c r="P2086" s="39"/>
      <c r="Q2086" s="39">
        <v>1304.6268399999999</v>
      </c>
      <c r="R2086" s="39">
        <v>6370.6029714285714</v>
      </c>
      <c r="S2086" s="39"/>
      <c r="T2086" s="39"/>
      <c r="U2086" s="39"/>
      <c r="V2086" s="39"/>
      <c r="W2086" s="39"/>
      <c r="X2086" s="39"/>
      <c r="Y2086" s="39">
        <v>322.596</v>
      </c>
      <c r="Z2086" s="39">
        <v>333.17410000000001</v>
      </c>
      <c r="AA2086" s="39">
        <v>22.244910000000001</v>
      </c>
      <c r="AB2086" s="39">
        <v>113.22789999999999</v>
      </c>
      <c r="AC2086" s="39"/>
      <c r="AD2086" s="39"/>
      <c r="AE2086" s="39">
        <v>504.85140999999999</v>
      </c>
      <c r="AF2086" s="39">
        <v>3066.7911571428572</v>
      </c>
      <c r="AG2086" s="39">
        <v>5264.2002199999997</v>
      </c>
      <c r="AH2086" s="39">
        <v>15799.521671428573</v>
      </c>
      <c r="AI2086" s="39"/>
      <c r="AJ2086" s="39"/>
      <c r="AK2086" s="39">
        <v>19.4361</v>
      </c>
      <c r="AL2086" s="39">
        <v>21.23124285714286</v>
      </c>
      <c r="AM2086" s="39"/>
      <c r="AN2086" s="39"/>
      <c r="AO2086" s="39"/>
      <c r="AP2086" s="39"/>
      <c r="AQ2086" s="39"/>
      <c r="AR2086" s="39"/>
      <c r="AS2086" s="39">
        <v>26.790300000000002</v>
      </c>
      <c r="AT2086" s="39">
        <v>93.376857142857148</v>
      </c>
      <c r="AU2086" s="39">
        <v>8291.927450000001</v>
      </c>
      <c r="AV2086" s="39">
        <v>30111.861657142857</v>
      </c>
      <c r="AW2086" s="75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</row>
    <row r="2087" spans="1:61" ht="15.75">
      <c r="A2087" s="62" t="s">
        <v>18</v>
      </c>
      <c r="B2087" s="9">
        <v>2015</v>
      </c>
      <c r="C2087" s="39">
        <v>6930</v>
      </c>
      <c r="D2087" s="39">
        <v>36508</v>
      </c>
      <c r="E2087" s="39"/>
      <c r="F2087" s="39"/>
      <c r="G2087" s="39">
        <v>239</v>
      </c>
      <c r="H2087" s="39">
        <v>966</v>
      </c>
      <c r="I2087" s="39">
        <v>238</v>
      </c>
      <c r="J2087" s="39">
        <v>534</v>
      </c>
      <c r="K2087" s="39"/>
      <c r="L2087" s="39"/>
      <c r="M2087" s="39">
        <v>262</v>
      </c>
      <c r="N2087" s="39">
        <v>1017</v>
      </c>
      <c r="O2087" s="39">
        <v>894</v>
      </c>
      <c r="P2087" s="39">
        <v>2956</v>
      </c>
      <c r="Q2087" s="39">
        <v>21148</v>
      </c>
      <c r="R2087" s="39">
        <v>135650</v>
      </c>
      <c r="S2087" s="39">
        <v>7089</v>
      </c>
      <c r="T2087" s="39">
        <v>14941</v>
      </c>
      <c r="U2087" s="39">
        <v>3155</v>
      </c>
      <c r="V2087" s="39">
        <v>22255</v>
      </c>
      <c r="W2087" s="39">
        <v>10374</v>
      </c>
      <c r="X2087" s="39">
        <v>27773</v>
      </c>
      <c r="Y2087" s="39">
        <v>14287</v>
      </c>
      <c r="Z2087" s="39">
        <v>70976</v>
      </c>
      <c r="AA2087" s="39">
        <v>94164</v>
      </c>
      <c r="AB2087" s="39">
        <v>102643</v>
      </c>
      <c r="AC2087" s="39"/>
      <c r="AD2087" s="39"/>
      <c r="AE2087" s="39">
        <v>723</v>
      </c>
      <c r="AF2087" s="39">
        <v>2629</v>
      </c>
      <c r="AG2087" s="39">
        <v>261</v>
      </c>
      <c r="AH2087" s="39">
        <v>566</v>
      </c>
      <c r="AI2087" s="39">
        <v>1706</v>
      </c>
      <c r="AJ2087" s="39">
        <v>12103</v>
      </c>
      <c r="AK2087" s="39">
        <v>9644</v>
      </c>
      <c r="AL2087" s="39">
        <v>91722</v>
      </c>
      <c r="AM2087" s="39">
        <v>1781</v>
      </c>
      <c r="AN2087" s="39">
        <v>6893</v>
      </c>
      <c r="AO2087" s="39">
        <v>0</v>
      </c>
      <c r="AP2087" s="39">
        <v>0</v>
      </c>
      <c r="AQ2087" s="39">
        <v>59</v>
      </c>
      <c r="AR2087" s="39">
        <v>119</v>
      </c>
      <c r="AS2087" s="39">
        <v>5435</v>
      </c>
      <c r="AT2087" s="39">
        <v>26931</v>
      </c>
      <c r="AU2087" s="39">
        <v>178389</v>
      </c>
      <c r="AV2087" s="39">
        <v>557182</v>
      </c>
      <c r="AW2087" s="75" t="s">
        <v>19</v>
      </c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</row>
    <row r="2088" spans="1:61" ht="15.75">
      <c r="A2088" s="62"/>
      <c r="B2088" s="9">
        <v>2016</v>
      </c>
      <c r="C2088" s="39">
        <v>5866</v>
      </c>
      <c r="D2088" s="39">
        <v>23899</v>
      </c>
      <c r="E2088" s="39"/>
      <c r="F2088" s="39"/>
      <c r="G2088" s="39">
        <v>185</v>
      </c>
      <c r="H2088" s="39">
        <v>528</v>
      </c>
      <c r="I2088" s="39"/>
      <c r="J2088" s="39"/>
      <c r="K2088" s="39"/>
      <c r="L2088" s="39"/>
      <c r="M2088" s="39">
        <v>271</v>
      </c>
      <c r="N2088" s="39">
        <v>893</v>
      </c>
      <c r="O2088" s="39">
        <v>653</v>
      </c>
      <c r="P2088" s="39">
        <v>1728</v>
      </c>
      <c r="Q2088" s="39">
        <v>7941</v>
      </c>
      <c r="R2088" s="39">
        <v>37482</v>
      </c>
      <c r="S2088" s="39">
        <v>4623</v>
      </c>
      <c r="T2088" s="39">
        <v>8942</v>
      </c>
      <c r="U2088" s="39">
        <v>2569</v>
      </c>
      <c r="V2088" s="39">
        <v>16648</v>
      </c>
      <c r="W2088" s="39">
        <v>13098</v>
      </c>
      <c r="X2088" s="39">
        <v>30962</v>
      </c>
      <c r="Y2088" s="39">
        <v>13368</v>
      </c>
      <c r="Z2088" s="39">
        <v>50686</v>
      </c>
      <c r="AA2088" s="39">
        <v>89494</v>
      </c>
      <c r="AB2088" s="39">
        <v>105644</v>
      </c>
      <c r="AC2088" s="39"/>
      <c r="AD2088" s="39"/>
      <c r="AE2088" s="39">
        <v>608</v>
      </c>
      <c r="AF2088" s="39">
        <v>2361</v>
      </c>
      <c r="AG2088" s="39">
        <v>422</v>
      </c>
      <c r="AH2088" s="39">
        <v>938</v>
      </c>
      <c r="AI2088" s="39">
        <v>2031</v>
      </c>
      <c r="AJ2088" s="39">
        <v>12052</v>
      </c>
      <c r="AK2088" s="39">
        <v>12495</v>
      </c>
      <c r="AL2088" s="39">
        <v>74892</v>
      </c>
      <c r="AM2088" s="39">
        <v>2591</v>
      </c>
      <c r="AN2088" s="39">
        <v>6904</v>
      </c>
      <c r="AO2088" s="39">
        <v>7</v>
      </c>
      <c r="AP2088" s="39">
        <v>5</v>
      </c>
      <c r="AQ2088" s="39">
        <v>66</v>
      </c>
      <c r="AR2088" s="39">
        <v>123</v>
      </c>
      <c r="AS2088" s="39">
        <v>6259</v>
      </c>
      <c r="AT2088" s="39">
        <v>25751</v>
      </c>
      <c r="AU2088" s="39">
        <v>162547</v>
      </c>
      <c r="AV2088" s="39">
        <v>400438</v>
      </c>
      <c r="AW2088" s="75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</row>
    <row r="2089" spans="1:61" ht="15.75">
      <c r="A2089" s="62"/>
      <c r="B2089" s="9">
        <v>2017</v>
      </c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9"/>
      <c r="R2089" s="39"/>
      <c r="S2089" s="39"/>
      <c r="T2089" s="39"/>
      <c r="U2089" s="39"/>
      <c r="V2089" s="39"/>
      <c r="W2089" s="39"/>
      <c r="X2089" s="39"/>
      <c r="Y2089" s="39"/>
      <c r="Z2089" s="39"/>
      <c r="AA2089" s="39"/>
      <c r="AB2089" s="39"/>
      <c r="AC2089" s="39"/>
      <c r="AD2089" s="39"/>
      <c r="AE2089" s="39"/>
      <c r="AF2089" s="39"/>
      <c r="AG2089" s="39"/>
      <c r="AH2089" s="39"/>
      <c r="AI2089" s="39"/>
      <c r="AJ2089" s="39"/>
      <c r="AK2089" s="39"/>
      <c r="AL2089" s="39"/>
      <c r="AM2089" s="39"/>
      <c r="AN2089" s="39"/>
      <c r="AO2089" s="39"/>
      <c r="AP2089" s="39"/>
      <c r="AQ2089" s="39"/>
      <c r="AR2089" s="39"/>
      <c r="AS2089" s="39"/>
      <c r="AT2089" s="39"/>
      <c r="AU2089" s="39"/>
      <c r="AV2089" s="39"/>
      <c r="AW2089" s="75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</row>
    <row r="2090" spans="1:61" ht="15.75">
      <c r="A2090" s="62" t="s">
        <v>20</v>
      </c>
      <c r="B2090" s="9">
        <v>2015</v>
      </c>
      <c r="C2090" s="39">
        <v>614</v>
      </c>
      <c r="D2090" s="39">
        <v>1803</v>
      </c>
      <c r="E2090" s="39">
        <v>1443</v>
      </c>
      <c r="F2090" s="39">
        <v>3354</v>
      </c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9">
        <v>940</v>
      </c>
      <c r="R2090" s="39">
        <v>5643</v>
      </c>
      <c r="S2090" s="39"/>
      <c r="T2090" s="39"/>
      <c r="U2090" s="39"/>
      <c r="V2090" s="39"/>
      <c r="W2090" s="39">
        <v>47</v>
      </c>
      <c r="X2090" s="39">
        <v>42</v>
      </c>
      <c r="Y2090" s="39">
        <v>2801</v>
      </c>
      <c r="Z2090" s="39">
        <v>19366</v>
      </c>
      <c r="AA2090" s="39">
        <v>133</v>
      </c>
      <c r="AB2090" s="39">
        <v>405</v>
      </c>
      <c r="AC2090" s="39">
        <v>165</v>
      </c>
      <c r="AD2090" s="39">
        <v>218</v>
      </c>
      <c r="AE2090" s="39">
        <v>169</v>
      </c>
      <c r="AF2090" s="39">
        <v>923</v>
      </c>
      <c r="AG2090" s="39">
        <v>2191</v>
      </c>
      <c r="AH2090" s="39">
        <v>5569</v>
      </c>
      <c r="AI2090" s="39">
        <v>372</v>
      </c>
      <c r="AJ2090" s="39">
        <v>1754</v>
      </c>
      <c r="AK2090" s="39"/>
      <c r="AL2090" s="39"/>
      <c r="AM2090" s="39"/>
      <c r="AN2090" s="39"/>
      <c r="AO2090" s="39"/>
      <c r="AP2090" s="39"/>
      <c r="AQ2090" s="39">
        <v>164</v>
      </c>
      <c r="AR2090" s="39">
        <v>132</v>
      </c>
      <c r="AS2090" s="39">
        <v>426</v>
      </c>
      <c r="AT2090" s="39">
        <v>2629</v>
      </c>
      <c r="AU2090" s="39">
        <v>9465</v>
      </c>
      <c r="AV2090" s="39">
        <v>41838</v>
      </c>
      <c r="AW2090" s="75" t="s">
        <v>21</v>
      </c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</row>
    <row r="2091" spans="1:61" ht="15.75">
      <c r="A2091" s="62"/>
      <c r="B2091" s="9">
        <v>2016</v>
      </c>
      <c r="C2091" s="39">
        <v>907</v>
      </c>
      <c r="D2091" s="39">
        <v>2060</v>
      </c>
      <c r="E2091" s="39">
        <v>2854</v>
      </c>
      <c r="F2091" s="39">
        <v>3592</v>
      </c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9">
        <v>750</v>
      </c>
      <c r="R2091" s="39">
        <v>3208</v>
      </c>
      <c r="S2091" s="39"/>
      <c r="T2091" s="39"/>
      <c r="U2091" s="39"/>
      <c r="V2091" s="39"/>
      <c r="W2091" s="39">
        <v>85</v>
      </c>
      <c r="X2091" s="39">
        <v>82</v>
      </c>
      <c r="Y2091" s="39">
        <v>4198</v>
      </c>
      <c r="Z2091" s="39">
        <v>22391</v>
      </c>
      <c r="AA2091" s="39">
        <v>111</v>
      </c>
      <c r="AB2091" s="39">
        <v>392</v>
      </c>
      <c r="AC2091" s="39">
        <v>59</v>
      </c>
      <c r="AD2091" s="39">
        <v>62</v>
      </c>
      <c r="AE2091" s="39">
        <v>198</v>
      </c>
      <c r="AF2091" s="39">
        <v>817</v>
      </c>
      <c r="AG2091" s="39">
        <v>4683</v>
      </c>
      <c r="AH2091" s="39">
        <v>5116</v>
      </c>
      <c r="AI2091" s="39">
        <v>219</v>
      </c>
      <c r="AJ2091" s="39">
        <v>963</v>
      </c>
      <c r="AK2091" s="39"/>
      <c r="AL2091" s="39"/>
      <c r="AM2091" s="39"/>
      <c r="AN2091" s="39"/>
      <c r="AO2091" s="39"/>
      <c r="AP2091" s="39"/>
      <c r="AQ2091" s="39">
        <v>121</v>
      </c>
      <c r="AR2091" s="39">
        <v>98</v>
      </c>
      <c r="AS2091" s="39">
        <v>693</v>
      </c>
      <c r="AT2091" s="39">
        <v>4815</v>
      </c>
      <c r="AU2091" s="39">
        <v>14878</v>
      </c>
      <c r="AV2091" s="39">
        <v>43596</v>
      </c>
      <c r="AW2091" s="75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</row>
    <row r="2092" spans="1:61" ht="15.75">
      <c r="A2092" s="62"/>
      <c r="B2092" s="9">
        <v>2017</v>
      </c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9"/>
      <c r="R2092" s="39"/>
      <c r="S2092" s="39"/>
      <c r="T2092" s="39"/>
      <c r="U2092" s="39"/>
      <c r="V2092" s="39"/>
      <c r="W2092" s="39"/>
      <c r="X2092" s="39"/>
      <c r="Y2092" s="39"/>
      <c r="Z2092" s="39"/>
      <c r="AA2092" s="39"/>
      <c r="AB2092" s="39"/>
      <c r="AC2092" s="39"/>
      <c r="AD2092" s="39"/>
      <c r="AE2092" s="39"/>
      <c r="AF2092" s="39"/>
      <c r="AG2092" s="39"/>
      <c r="AH2092" s="39"/>
      <c r="AI2092" s="39"/>
      <c r="AJ2092" s="39"/>
      <c r="AK2092" s="39"/>
      <c r="AL2092" s="39"/>
      <c r="AM2092" s="39"/>
      <c r="AN2092" s="39"/>
      <c r="AO2092" s="39"/>
      <c r="AP2092" s="39"/>
      <c r="AQ2092" s="39"/>
      <c r="AR2092" s="39"/>
      <c r="AS2092" s="39"/>
      <c r="AT2092" s="39"/>
      <c r="AU2092" s="39"/>
      <c r="AV2092" s="39"/>
      <c r="AW2092" s="75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</row>
    <row r="2093" spans="1:61" ht="15.75">
      <c r="A2093" s="62" t="s">
        <v>22</v>
      </c>
      <c r="B2093" s="9">
        <v>2015</v>
      </c>
      <c r="C2093" s="39">
        <v>18.381</v>
      </c>
      <c r="D2093" s="39">
        <v>63.509243000000005</v>
      </c>
      <c r="E2093" s="39"/>
      <c r="F2093" s="39"/>
      <c r="G2093" s="39"/>
      <c r="H2093" s="39"/>
      <c r="I2093" s="39"/>
      <c r="J2093" s="39"/>
      <c r="K2093" s="39">
        <v>64.89</v>
      </c>
      <c r="L2093" s="39">
        <v>299.36760699999996</v>
      </c>
      <c r="M2093" s="39"/>
      <c r="N2093" s="39"/>
      <c r="O2093" s="39"/>
      <c r="P2093" s="39"/>
      <c r="Q2093" s="39">
        <v>96.314999999999998</v>
      </c>
      <c r="R2093" s="39">
        <v>472.35607999999996</v>
      </c>
      <c r="S2093" s="39"/>
      <c r="T2093" s="39"/>
      <c r="U2093" s="39"/>
      <c r="V2093" s="39"/>
      <c r="W2093" s="39"/>
      <c r="X2093" s="39"/>
      <c r="Y2093" s="39">
        <v>17.834</v>
      </c>
      <c r="Z2093" s="39">
        <v>72.345069999999993</v>
      </c>
      <c r="AA2093" s="39">
        <v>14.673</v>
      </c>
      <c r="AB2093" s="39">
        <v>62.574469999999998</v>
      </c>
      <c r="AC2093" s="39"/>
      <c r="AD2093" s="39"/>
      <c r="AE2093" s="39"/>
      <c r="AF2093" s="39"/>
      <c r="AG2093" s="39"/>
      <c r="AH2093" s="39"/>
      <c r="AI2093" s="39"/>
      <c r="AJ2093" s="39"/>
      <c r="AK2093" s="39">
        <v>17634.708999999999</v>
      </c>
      <c r="AL2093" s="39">
        <v>25627.917280000001</v>
      </c>
      <c r="AM2093" s="39"/>
      <c r="AN2093" s="39"/>
      <c r="AO2093" s="39">
        <v>638.19000000000005</v>
      </c>
      <c r="AP2093" s="39">
        <v>2058.00245</v>
      </c>
      <c r="AQ2093" s="39">
        <v>8.0000000000000002E-3</v>
      </c>
      <c r="AR2093" s="39">
        <v>0.26558000000000004</v>
      </c>
      <c r="AS2093" s="39"/>
      <c r="AT2093" s="39"/>
      <c r="AU2093" s="39">
        <v>18485</v>
      </c>
      <c r="AV2093" s="39">
        <v>28656.337780000002</v>
      </c>
      <c r="AW2093" s="75" t="s">
        <v>23</v>
      </c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</row>
    <row r="2094" spans="1:61" ht="15.75">
      <c r="A2094" s="62"/>
      <c r="B2094" s="9">
        <v>2016</v>
      </c>
      <c r="C2094" s="39"/>
      <c r="D2094" s="39"/>
      <c r="E2094" s="39">
        <v>7.6859999999999999</v>
      </c>
      <c r="F2094" s="39">
        <v>40.665240000000004</v>
      </c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9">
        <v>10.272</v>
      </c>
      <c r="R2094" s="39">
        <v>59.744520000000009</v>
      </c>
      <c r="S2094" s="39"/>
      <c r="T2094" s="39"/>
      <c r="U2094" s="39"/>
      <c r="V2094" s="39"/>
      <c r="W2094" s="39"/>
      <c r="X2094" s="39"/>
      <c r="Y2094" s="39">
        <v>48.298000000000002</v>
      </c>
      <c r="Z2094" s="39">
        <v>183.76308000000003</v>
      </c>
      <c r="AA2094" s="39"/>
      <c r="AB2094" s="39"/>
      <c r="AC2094" s="39"/>
      <c r="AD2094" s="39"/>
      <c r="AE2094" s="39">
        <v>27.62</v>
      </c>
      <c r="AF2094" s="39">
        <v>41.374800000000008</v>
      </c>
      <c r="AG2094" s="39"/>
      <c r="AH2094" s="39"/>
      <c r="AI2094" s="39"/>
      <c r="AJ2094" s="39"/>
      <c r="AK2094" s="39">
        <v>17525.111000000001</v>
      </c>
      <c r="AL2094" s="39">
        <v>20972.074500000002</v>
      </c>
      <c r="AM2094" s="39"/>
      <c r="AN2094" s="39"/>
      <c r="AO2094" s="39">
        <v>1160.318</v>
      </c>
      <c r="AP2094" s="39">
        <v>4050.3661200000001</v>
      </c>
      <c r="AQ2094" s="39">
        <v>1.6E-2</v>
      </c>
      <c r="AR2094" s="39">
        <v>1.2306600000000001</v>
      </c>
      <c r="AS2094" s="39">
        <v>68.89</v>
      </c>
      <c r="AT2094" s="39">
        <v>255.02796000000001</v>
      </c>
      <c r="AU2094" s="39">
        <v>18861.965799999998</v>
      </c>
      <c r="AV2094" s="39">
        <v>25590.492080000004</v>
      </c>
      <c r="AW2094" s="75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</row>
    <row r="2095" spans="1:61" ht="15.75">
      <c r="A2095" s="62"/>
      <c r="B2095" s="9">
        <v>2017</v>
      </c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9"/>
      <c r="R2095" s="39"/>
      <c r="S2095" s="39"/>
      <c r="T2095" s="39"/>
      <c r="U2095" s="39"/>
      <c r="V2095" s="39"/>
      <c r="W2095" s="39"/>
      <c r="X2095" s="39"/>
      <c r="Y2095" s="39"/>
      <c r="Z2095" s="39"/>
      <c r="AA2095" s="39"/>
      <c r="AB2095" s="39"/>
      <c r="AC2095" s="39"/>
      <c r="AD2095" s="39"/>
      <c r="AE2095" s="39"/>
      <c r="AF2095" s="39"/>
      <c r="AG2095" s="39"/>
      <c r="AH2095" s="39"/>
      <c r="AI2095" s="39"/>
      <c r="AJ2095" s="39"/>
      <c r="AK2095" s="39"/>
      <c r="AL2095" s="39"/>
      <c r="AM2095" s="39"/>
      <c r="AN2095" s="39"/>
      <c r="AO2095" s="39"/>
      <c r="AP2095" s="39"/>
      <c r="AQ2095" s="39"/>
      <c r="AR2095" s="39"/>
      <c r="AS2095" s="39"/>
      <c r="AT2095" s="39"/>
      <c r="AU2095" s="39"/>
      <c r="AV2095" s="39"/>
      <c r="AW2095" s="75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</row>
    <row r="2096" spans="1:61" ht="15.75">
      <c r="A2096" s="62" t="s">
        <v>24</v>
      </c>
      <c r="B2096" s="9">
        <v>2015</v>
      </c>
      <c r="C2096" s="39"/>
      <c r="D2096" s="39"/>
      <c r="E2096" s="39">
        <v>4.4999999999999997E-3</v>
      </c>
      <c r="F2096" s="39">
        <v>8.5342000000000005E-3</v>
      </c>
      <c r="G2096" s="39"/>
      <c r="H2096" s="39"/>
      <c r="I2096" s="39">
        <v>4.8</v>
      </c>
      <c r="J2096" s="39">
        <v>34.514228969999998</v>
      </c>
      <c r="K2096" s="39"/>
      <c r="L2096" s="39"/>
      <c r="M2096" s="39"/>
      <c r="N2096" s="39"/>
      <c r="O2096" s="39"/>
      <c r="P2096" s="39"/>
      <c r="Q2096" s="39"/>
      <c r="R2096" s="39"/>
      <c r="S2096" s="39"/>
      <c r="T2096" s="39"/>
      <c r="U2096" s="39"/>
      <c r="V2096" s="39"/>
      <c r="W2096" s="39"/>
      <c r="X2096" s="39"/>
      <c r="Y2096" s="39"/>
      <c r="Z2096" s="39"/>
      <c r="AA2096" s="39"/>
      <c r="AB2096" s="39"/>
      <c r="AC2096" s="39"/>
      <c r="AD2096" s="39"/>
      <c r="AE2096" s="39"/>
      <c r="AF2096" s="39"/>
      <c r="AG2096" s="39"/>
      <c r="AH2096" s="39"/>
      <c r="AI2096" s="39"/>
      <c r="AJ2096" s="39"/>
      <c r="AK2096" s="39">
        <v>551.36847999999998</v>
      </c>
      <c r="AL2096" s="39">
        <v>398.50474957</v>
      </c>
      <c r="AM2096" s="39"/>
      <c r="AN2096" s="39"/>
      <c r="AO2096" s="39"/>
      <c r="AP2096" s="39"/>
      <c r="AQ2096" s="39">
        <v>1.056</v>
      </c>
      <c r="AR2096" s="39">
        <v>2.5312747</v>
      </c>
      <c r="AS2096" s="39"/>
      <c r="AT2096" s="39"/>
      <c r="AU2096" s="39">
        <v>557.22897999999998</v>
      </c>
      <c r="AV2096" s="39">
        <v>435.55878744</v>
      </c>
      <c r="AW2096" s="75" t="s">
        <v>25</v>
      </c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</row>
    <row r="2097" spans="1:61" ht="15.75">
      <c r="A2097" s="62"/>
      <c r="B2097" s="9">
        <v>2016</v>
      </c>
      <c r="C2097" s="39"/>
      <c r="D2097" s="39"/>
      <c r="E2097" s="39">
        <v>3.5000000000000003E-2</v>
      </c>
      <c r="F2097" s="39">
        <v>8.4457100000000007E-2</v>
      </c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9"/>
      <c r="R2097" s="39"/>
      <c r="S2097" s="39"/>
      <c r="T2097" s="39"/>
      <c r="U2097" s="39"/>
      <c r="V2097" s="39"/>
      <c r="W2097" s="39"/>
      <c r="X2097" s="39"/>
      <c r="Y2097" s="39"/>
      <c r="Z2097" s="39"/>
      <c r="AA2097" s="39"/>
      <c r="AB2097" s="39"/>
      <c r="AC2097" s="39"/>
      <c r="AD2097" s="39"/>
      <c r="AE2097" s="39"/>
      <c r="AF2097" s="39"/>
      <c r="AG2097" s="39"/>
      <c r="AH2097" s="39"/>
      <c r="AI2097" s="39"/>
      <c r="AJ2097" s="39"/>
      <c r="AK2097" s="39">
        <v>307.19200000000001</v>
      </c>
      <c r="AL2097" s="39">
        <v>309.14863070000001</v>
      </c>
      <c r="AM2097" s="39"/>
      <c r="AN2097" s="39"/>
      <c r="AO2097" s="39"/>
      <c r="AP2097" s="39"/>
      <c r="AQ2097" s="39">
        <v>59.210999999999999</v>
      </c>
      <c r="AR2097" s="39">
        <v>55.002119900000004</v>
      </c>
      <c r="AS2097" s="39"/>
      <c r="AT2097" s="39"/>
      <c r="AU2097" s="39">
        <v>366.43800000000005</v>
      </c>
      <c r="AV2097" s="39">
        <v>364.23520770000005</v>
      </c>
      <c r="AW2097" s="75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</row>
    <row r="2098" spans="1:61" ht="15.75">
      <c r="A2098" s="62"/>
      <c r="B2098" s="9">
        <v>2017</v>
      </c>
      <c r="C2098" s="39"/>
      <c r="D2098" s="39"/>
      <c r="E2098" s="39">
        <v>8.0000000000000002E-3</v>
      </c>
      <c r="F2098" s="39">
        <v>1.2680540000000001E-2</v>
      </c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9"/>
      <c r="R2098" s="39"/>
      <c r="S2098" s="39"/>
      <c r="T2098" s="39"/>
      <c r="U2098" s="39"/>
      <c r="V2098" s="39"/>
      <c r="W2098" s="39"/>
      <c r="X2098" s="39"/>
      <c r="Y2098" s="39"/>
      <c r="Z2098" s="39"/>
      <c r="AA2098" s="39"/>
      <c r="AB2098" s="39"/>
      <c r="AC2098" s="39"/>
      <c r="AD2098" s="39"/>
      <c r="AE2098" s="39">
        <v>91.132000000000005</v>
      </c>
      <c r="AF2098" s="39">
        <v>199.92719731000003</v>
      </c>
      <c r="AG2098" s="39"/>
      <c r="AH2098" s="39"/>
      <c r="AI2098" s="39"/>
      <c r="AJ2098" s="39"/>
      <c r="AK2098" s="39">
        <v>312.68799999999999</v>
      </c>
      <c r="AL2098" s="39">
        <v>280.39031194999995</v>
      </c>
      <c r="AM2098" s="39"/>
      <c r="AN2098" s="39"/>
      <c r="AO2098" s="39"/>
      <c r="AP2098" s="39"/>
      <c r="AQ2098" s="39">
        <v>0.34499999999999997</v>
      </c>
      <c r="AR2098" s="39">
        <v>1.3531409300000001</v>
      </c>
      <c r="AS2098" s="39"/>
      <c r="AT2098" s="39"/>
      <c r="AU2098" s="39">
        <v>404.173</v>
      </c>
      <c r="AV2098" s="39">
        <v>481.68333072999991</v>
      </c>
      <c r="AW2098" s="75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</row>
    <row r="2099" spans="1:61" ht="15.75">
      <c r="A2099" s="62" t="s">
        <v>26</v>
      </c>
      <c r="B2099" s="9">
        <v>2015</v>
      </c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9"/>
      <c r="R2099" s="39"/>
      <c r="S2099" s="39"/>
      <c r="T2099" s="39"/>
      <c r="U2099" s="39"/>
      <c r="V2099" s="39"/>
      <c r="W2099" s="39"/>
      <c r="X2099" s="39"/>
      <c r="Y2099" s="39"/>
      <c r="Z2099" s="39"/>
      <c r="AA2099" s="39"/>
      <c r="AB2099" s="39"/>
      <c r="AC2099" s="39"/>
      <c r="AD2099" s="39"/>
      <c r="AE2099" s="39"/>
      <c r="AF2099" s="39"/>
      <c r="AG2099" s="39"/>
      <c r="AH2099" s="39"/>
      <c r="AI2099" s="39"/>
      <c r="AJ2099" s="39"/>
      <c r="AK2099" s="39"/>
      <c r="AL2099" s="39"/>
      <c r="AM2099" s="39"/>
      <c r="AN2099" s="39"/>
      <c r="AO2099" s="39"/>
      <c r="AP2099" s="39"/>
      <c r="AQ2099" s="39"/>
      <c r="AR2099" s="39"/>
      <c r="AS2099" s="39"/>
      <c r="AT2099" s="39"/>
      <c r="AU2099" s="39">
        <v>0</v>
      </c>
      <c r="AV2099" s="39">
        <v>0</v>
      </c>
      <c r="AW2099" s="75" t="s">
        <v>27</v>
      </c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</row>
    <row r="2100" spans="1:61" ht="15.75">
      <c r="A2100" s="62"/>
      <c r="B2100" s="9">
        <v>2016</v>
      </c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9"/>
      <c r="R2100" s="39"/>
      <c r="S2100" s="39"/>
      <c r="T2100" s="39"/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F2100" s="39"/>
      <c r="AG2100" s="39"/>
      <c r="AH2100" s="39"/>
      <c r="AI2100" s="39"/>
      <c r="AJ2100" s="39"/>
      <c r="AK2100" s="39"/>
      <c r="AL2100" s="39"/>
      <c r="AM2100" s="39"/>
      <c r="AN2100" s="39"/>
      <c r="AO2100" s="39"/>
      <c r="AP2100" s="39"/>
      <c r="AQ2100" s="39"/>
      <c r="AR2100" s="39"/>
      <c r="AS2100" s="39"/>
      <c r="AT2100" s="39"/>
      <c r="AU2100" s="39">
        <v>0</v>
      </c>
      <c r="AV2100" s="39">
        <v>0</v>
      </c>
      <c r="AW2100" s="75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</row>
    <row r="2101" spans="1:61" ht="15.75">
      <c r="A2101" s="62"/>
      <c r="B2101" s="9">
        <v>2017</v>
      </c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9"/>
      <c r="R2101" s="39"/>
      <c r="S2101" s="39"/>
      <c r="T2101" s="39"/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39"/>
      <c r="AE2101" s="39"/>
      <c r="AF2101" s="39"/>
      <c r="AG2101" s="39"/>
      <c r="AH2101" s="39"/>
      <c r="AI2101" s="39"/>
      <c r="AJ2101" s="39"/>
      <c r="AK2101" s="39"/>
      <c r="AL2101" s="39"/>
      <c r="AM2101" s="39"/>
      <c r="AN2101" s="39"/>
      <c r="AO2101" s="39"/>
      <c r="AP2101" s="39"/>
      <c r="AQ2101" s="39"/>
      <c r="AR2101" s="39"/>
      <c r="AS2101" s="39"/>
      <c r="AT2101" s="39"/>
      <c r="AU2101" s="39"/>
      <c r="AV2101" s="39"/>
      <c r="AW2101" s="75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</row>
    <row r="2102" spans="1:61" ht="15.75">
      <c r="A2102" s="62" t="s">
        <v>136</v>
      </c>
      <c r="B2102" s="9">
        <v>2015</v>
      </c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9"/>
      <c r="R2102" s="39"/>
      <c r="S2102" s="39"/>
      <c r="T2102" s="39"/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39"/>
      <c r="AE2102" s="39"/>
      <c r="AF2102" s="39"/>
      <c r="AG2102" s="39"/>
      <c r="AH2102" s="39"/>
      <c r="AI2102" s="39"/>
      <c r="AJ2102" s="39"/>
      <c r="AK2102" s="39"/>
      <c r="AL2102" s="39"/>
      <c r="AM2102" s="39"/>
      <c r="AN2102" s="39"/>
      <c r="AO2102" s="39"/>
      <c r="AP2102" s="39"/>
      <c r="AQ2102" s="39"/>
      <c r="AR2102" s="39"/>
      <c r="AS2102" s="39"/>
      <c r="AT2102" s="39"/>
      <c r="AU2102" s="39">
        <v>0</v>
      </c>
      <c r="AV2102" s="39">
        <v>0</v>
      </c>
      <c r="AW2102" s="75" t="s">
        <v>92</v>
      </c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</row>
    <row r="2103" spans="1:61" ht="15.75">
      <c r="A2103" s="62"/>
      <c r="B2103" s="9">
        <v>2016</v>
      </c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9"/>
      <c r="R2103" s="39"/>
      <c r="S2103" s="39"/>
      <c r="T2103" s="39"/>
      <c r="U2103" s="39"/>
      <c r="V2103" s="39"/>
      <c r="W2103" s="39"/>
      <c r="X2103" s="39"/>
      <c r="Y2103" s="39"/>
      <c r="Z2103" s="39"/>
      <c r="AA2103" s="39"/>
      <c r="AB2103" s="39"/>
      <c r="AC2103" s="39"/>
      <c r="AD2103" s="39"/>
      <c r="AE2103" s="39"/>
      <c r="AF2103" s="39"/>
      <c r="AG2103" s="39"/>
      <c r="AH2103" s="39"/>
      <c r="AI2103" s="39"/>
      <c r="AJ2103" s="39"/>
      <c r="AK2103" s="39"/>
      <c r="AL2103" s="39"/>
      <c r="AM2103" s="39"/>
      <c r="AN2103" s="39"/>
      <c r="AO2103" s="39"/>
      <c r="AP2103" s="39"/>
      <c r="AQ2103" s="39"/>
      <c r="AR2103" s="39"/>
      <c r="AS2103" s="39"/>
      <c r="AT2103" s="39"/>
      <c r="AU2103" s="39">
        <v>0</v>
      </c>
      <c r="AV2103" s="39">
        <v>0</v>
      </c>
      <c r="AW2103" s="75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</row>
    <row r="2104" spans="1:61" ht="15.75">
      <c r="A2104" s="62"/>
      <c r="B2104" s="9">
        <v>2017</v>
      </c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9"/>
      <c r="R2104" s="39"/>
      <c r="S2104" s="39"/>
      <c r="T2104" s="39"/>
      <c r="U2104" s="39"/>
      <c r="V2104" s="39"/>
      <c r="W2104" s="39"/>
      <c r="X2104" s="39"/>
      <c r="Y2104" s="39"/>
      <c r="Z2104" s="39"/>
      <c r="AA2104" s="39"/>
      <c r="AB2104" s="39"/>
      <c r="AC2104" s="39"/>
      <c r="AD2104" s="39"/>
      <c r="AE2104" s="39"/>
      <c r="AF2104" s="39"/>
      <c r="AG2104" s="39"/>
      <c r="AH2104" s="39"/>
      <c r="AI2104" s="39"/>
      <c r="AJ2104" s="39"/>
      <c r="AK2104" s="39"/>
      <c r="AL2104" s="39"/>
      <c r="AM2104" s="39"/>
      <c r="AN2104" s="39"/>
      <c r="AO2104" s="39"/>
      <c r="AP2104" s="39"/>
      <c r="AQ2104" s="39"/>
      <c r="AR2104" s="39"/>
      <c r="AS2104" s="39"/>
      <c r="AT2104" s="39"/>
      <c r="AU2104" s="39"/>
      <c r="AV2104" s="39"/>
      <c r="AW2104" s="75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</row>
    <row r="2105" spans="1:61" ht="15.75">
      <c r="A2105" s="62" t="s">
        <v>30</v>
      </c>
      <c r="B2105" s="9">
        <v>2015</v>
      </c>
      <c r="C2105" s="39">
        <v>22756</v>
      </c>
      <c r="D2105" s="39">
        <v>43187</v>
      </c>
      <c r="E2105" s="39">
        <v>263185</v>
      </c>
      <c r="F2105" s="39">
        <v>320459</v>
      </c>
      <c r="G2105" s="39">
        <v>55925</v>
      </c>
      <c r="H2105" s="39">
        <v>105729</v>
      </c>
      <c r="I2105" s="39">
        <v>160</v>
      </c>
      <c r="J2105" s="39">
        <v>493</v>
      </c>
      <c r="K2105" s="39"/>
      <c r="L2105" s="39"/>
      <c r="M2105" s="39"/>
      <c r="N2105" s="39"/>
      <c r="O2105" s="39">
        <v>8585</v>
      </c>
      <c r="P2105" s="39">
        <v>9667</v>
      </c>
      <c r="Q2105" s="39"/>
      <c r="R2105" s="39"/>
      <c r="S2105" s="39">
        <v>670</v>
      </c>
      <c r="T2105" s="39">
        <v>2742</v>
      </c>
      <c r="U2105" s="39">
        <v>327</v>
      </c>
      <c r="V2105" s="39">
        <v>436</v>
      </c>
      <c r="W2105" s="39">
        <v>4256</v>
      </c>
      <c r="X2105" s="39">
        <v>18877</v>
      </c>
      <c r="Y2105" s="39">
        <v>22432</v>
      </c>
      <c r="Z2105" s="39">
        <v>54203</v>
      </c>
      <c r="AA2105" s="39">
        <v>82855</v>
      </c>
      <c r="AB2105" s="39">
        <v>128648</v>
      </c>
      <c r="AC2105" s="39">
        <v>53</v>
      </c>
      <c r="AD2105" s="39">
        <v>177</v>
      </c>
      <c r="AE2105" s="39">
        <v>108137</v>
      </c>
      <c r="AF2105" s="39">
        <v>159328</v>
      </c>
      <c r="AG2105" s="39">
        <v>114870</v>
      </c>
      <c r="AH2105" s="39">
        <v>182580</v>
      </c>
      <c r="AI2105" s="39">
        <v>8243</v>
      </c>
      <c r="AJ2105" s="39">
        <v>15103</v>
      </c>
      <c r="AK2105" s="39">
        <v>14862</v>
      </c>
      <c r="AL2105" s="39">
        <v>13540</v>
      </c>
      <c r="AM2105" s="39">
        <v>1598</v>
      </c>
      <c r="AN2105" s="39">
        <v>4133</v>
      </c>
      <c r="AO2105" s="39">
        <v>230</v>
      </c>
      <c r="AP2105" s="39">
        <v>207</v>
      </c>
      <c r="AQ2105" s="39">
        <v>4473</v>
      </c>
      <c r="AR2105" s="39">
        <v>5164</v>
      </c>
      <c r="AS2105" s="39">
        <v>17118</v>
      </c>
      <c r="AT2105" s="39">
        <v>24804</v>
      </c>
      <c r="AU2105" s="39">
        <v>730735</v>
      </c>
      <c r="AV2105" s="39">
        <v>1089477</v>
      </c>
      <c r="AW2105" s="75" t="s">
        <v>31</v>
      </c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</row>
    <row r="2106" spans="1:61" ht="15.75">
      <c r="A2106" s="62"/>
      <c r="B2106" s="9">
        <v>2016</v>
      </c>
      <c r="C2106" s="39">
        <v>19949</v>
      </c>
      <c r="D2106" s="39">
        <v>33470</v>
      </c>
      <c r="E2106" s="39">
        <v>286661</v>
      </c>
      <c r="F2106" s="39">
        <v>335876</v>
      </c>
      <c r="G2106" s="39">
        <v>63360</v>
      </c>
      <c r="H2106" s="39">
        <v>108033</v>
      </c>
      <c r="I2106" s="39"/>
      <c r="J2106" s="39"/>
      <c r="K2106" s="39">
        <v>650</v>
      </c>
      <c r="L2106" s="39">
        <v>522</v>
      </c>
      <c r="M2106" s="39"/>
      <c r="N2106" s="39"/>
      <c r="O2106" s="39">
        <v>9130</v>
      </c>
      <c r="P2106" s="39">
        <v>9844</v>
      </c>
      <c r="Q2106" s="39"/>
      <c r="R2106" s="39"/>
      <c r="S2106" s="39">
        <v>638</v>
      </c>
      <c r="T2106" s="39">
        <v>2299</v>
      </c>
      <c r="U2106" s="39"/>
      <c r="V2106" s="39"/>
      <c r="W2106" s="39">
        <v>3174</v>
      </c>
      <c r="X2106" s="39">
        <v>11607</v>
      </c>
      <c r="Y2106" s="39">
        <v>25639</v>
      </c>
      <c r="Z2106" s="39">
        <v>62566</v>
      </c>
      <c r="AA2106" s="39">
        <v>91801</v>
      </c>
      <c r="AB2106" s="39">
        <v>140789</v>
      </c>
      <c r="AC2106" s="39">
        <v>177</v>
      </c>
      <c r="AD2106" s="39">
        <v>716</v>
      </c>
      <c r="AE2106" s="39">
        <v>112939</v>
      </c>
      <c r="AF2106" s="39">
        <v>166086</v>
      </c>
      <c r="AG2106" s="39">
        <v>120540</v>
      </c>
      <c r="AH2106" s="39">
        <v>191171</v>
      </c>
      <c r="AI2106" s="39">
        <v>9697</v>
      </c>
      <c r="AJ2106" s="39">
        <v>21230</v>
      </c>
      <c r="AK2106" s="39">
        <v>15050</v>
      </c>
      <c r="AL2106" s="39">
        <v>15034</v>
      </c>
      <c r="AM2106" s="39">
        <v>995</v>
      </c>
      <c r="AN2106" s="39">
        <v>4627</v>
      </c>
      <c r="AO2106" s="39"/>
      <c r="AP2106" s="39"/>
      <c r="AQ2106" s="39">
        <v>2866</v>
      </c>
      <c r="AR2106" s="39">
        <v>2341</v>
      </c>
      <c r="AS2106" s="39">
        <v>7451</v>
      </c>
      <c r="AT2106" s="39">
        <v>14591</v>
      </c>
      <c r="AU2106" s="39">
        <v>770717</v>
      </c>
      <c r="AV2106" s="39">
        <v>1120802</v>
      </c>
      <c r="AW2106" s="75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</row>
    <row r="2107" spans="1:61" ht="15.75">
      <c r="A2107" s="62"/>
      <c r="B2107" s="9">
        <v>2017</v>
      </c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9"/>
      <c r="R2107" s="39"/>
      <c r="S2107" s="39"/>
      <c r="T2107" s="39"/>
      <c r="U2107" s="39"/>
      <c r="V2107" s="39"/>
      <c r="W2107" s="39"/>
      <c r="X2107" s="39"/>
      <c r="Y2107" s="39"/>
      <c r="Z2107" s="39"/>
      <c r="AA2107" s="39"/>
      <c r="AB2107" s="39"/>
      <c r="AC2107" s="39"/>
      <c r="AD2107" s="39"/>
      <c r="AE2107" s="39"/>
      <c r="AF2107" s="39"/>
      <c r="AG2107" s="39"/>
      <c r="AH2107" s="39"/>
      <c r="AI2107" s="39"/>
      <c r="AJ2107" s="39"/>
      <c r="AK2107" s="39"/>
      <c r="AL2107" s="39"/>
      <c r="AM2107" s="39"/>
      <c r="AN2107" s="39"/>
      <c r="AO2107" s="39"/>
      <c r="AP2107" s="39"/>
      <c r="AQ2107" s="39"/>
      <c r="AR2107" s="39"/>
      <c r="AS2107" s="39"/>
      <c r="AT2107" s="39"/>
      <c r="AU2107" s="39"/>
      <c r="AV2107" s="39"/>
      <c r="AW2107" s="75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</row>
    <row r="2108" spans="1:61" ht="15.75">
      <c r="A2108" s="62" t="s">
        <v>32</v>
      </c>
      <c r="B2108" s="9">
        <v>2015</v>
      </c>
      <c r="C2108" s="39"/>
      <c r="D2108" s="39"/>
      <c r="E2108" s="39">
        <v>26.1</v>
      </c>
      <c r="F2108" s="39">
        <v>65.510000000000005</v>
      </c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9">
        <v>19.8</v>
      </c>
      <c r="R2108" s="39">
        <v>49.3</v>
      </c>
      <c r="S2108" s="39"/>
      <c r="T2108" s="39"/>
      <c r="U2108" s="39"/>
      <c r="V2108" s="39"/>
      <c r="W2108" s="39"/>
      <c r="X2108" s="39"/>
      <c r="Y2108" s="39"/>
      <c r="Z2108" s="39"/>
      <c r="AA2108" s="39"/>
      <c r="AB2108" s="39"/>
      <c r="AC2108" s="39"/>
      <c r="AD2108" s="39"/>
      <c r="AE2108" s="39"/>
      <c r="AF2108" s="39"/>
      <c r="AG2108" s="39"/>
      <c r="AH2108" s="39"/>
      <c r="AI2108" s="39"/>
      <c r="AJ2108" s="39"/>
      <c r="AK2108" s="39"/>
      <c r="AL2108" s="39"/>
      <c r="AM2108" s="39">
        <v>4.24</v>
      </c>
      <c r="AN2108" s="39">
        <v>10.51</v>
      </c>
      <c r="AO2108" s="39"/>
      <c r="AP2108" s="39"/>
      <c r="AQ2108" s="39"/>
      <c r="AR2108" s="39"/>
      <c r="AS2108" s="39"/>
      <c r="AT2108" s="39"/>
      <c r="AU2108" s="39">
        <v>50.140000000000008</v>
      </c>
      <c r="AV2108" s="39">
        <v>125.32000000000001</v>
      </c>
      <c r="AW2108" s="75" t="s">
        <v>33</v>
      </c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</row>
    <row r="2109" spans="1:61" ht="15.75">
      <c r="A2109" s="62"/>
      <c r="B2109" s="9">
        <v>2016</v>
      </c>
      <c r="C2109" s="39"/>
      <c r="D2109" s="39"/>
      <c r="E2109" s="39">
        <v>5.2</v>
      </c>
      <c r="F2109" s="39">
        <v>13.087308</v>
      </c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9"/>
      <c r="R2109" s="39"/>
      <c r="S2109" s="39"/>
      <c r="T2109" s="39"/>
      <c r="U2109" s="39"/>
      <c r="V2109" s="39"/>
      <c r="W2109" s="39"/>
      <c r="X2109" s="39"/>
      <c r="Y2109" s="39"/>
      <c r="Z2109" s="39"/>
      <c r="AA2109" s="39"/>
      <c r="AB2109" s="39"/>
      <c r="AC2109" s="39"/>
      <c r="AD2109" s="39"/>
      <c r="AE2109" s="39"/>
      <c r="AF2109" s="39"/>
      <c r="AG2109" s="39"/>
      <c r="AH2109" s="39"/>
      <c r="AI2109" s="39"/>
      <c r="AJ2109" s="39"/>
      <c r="AK2109" s="39"/>
      <c r="AL2109" s="39"/>
      <c r="AM2109" s="39"/>
      <c r="AN2109" s="39"/>
      <c r="AO2109" s="39"/>
      <c r="AP2109" s="39"/>
      <c r="AQ2109" s="39"/>
      <c r="AR2109" s="39"/>
      <c r="AS2109" s="39"/>
      <c r="AT2109" s="39"/>
      <c r="AU2109" s="39">
        <v>5.2</v>
      </c>
      <c r="AV2109" s="39">
        <v>13.087308</v>
      </c>
      <c r="AW2109" s="75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</row>
    <row r="2110" spans="1:61" ht="15.75">
      <c r="A2110" s="62"/>
      <c r="B2110" s="9">
        <v>2017</v>
      </c>
      <c r="C2110" s="39">
        <v>0</v>
      </c>
      <c r="D2110" s="39">
        <v>0</v>
      </c>
      <c r="E2110" s="39">
        <v>0</v>
      </c>
      <c r="F2110" s="39">
        <v>0</v>
      </c>
      <c r="G2110" s="39">
        <v>0</v>
      </c>
      <c r="H2110" s="39">
        <v>0</v>
      </c>
      <c r="I2110" s="39">
        <v>0</v>
      </c>
      <c r="J2110" s="39">
        <v>0</v>
      </c>
      <c r="K2110" s="39">
        <v>0</v>
      </c>
      <c r="L2110" s="39">
        <v>0</v>
      </c>
      <c r="M2110" s="39">
        <v>0</v>
      </c>
      <c r="N2110" s="39">
        <v>0</v>
      </c>
      <c r="O2110" s="39">
        <v>0</v>
      </c>
      <c r="P2110" s="39">
        <v>0</v>
      </c>
      <c r="Q2110" s="39">
        <v>0</v>
      </c>
      <c r="R2110" s="39">
        <v>0</v>
      </c>
      <c r="S2110" s="39">
        <v>0</v>
      </c>
      <c r="T2110" s="39">
        <v>0</v>
      </c>
      <c r="U2110" s="39">
        <v>0</v>
      </c>
      <c r="V2110" s="39">
        <v>0</v>
      </c>
      <c r="W2110" s="39">
        <v>0</v>
      </c>
      <c r="X2110" s="39">
        <v>0</v>
      </c>
      <c r="Y2110" s="39">
        <v>0</v>
      </c>
      <c r="Z2110" s="39">
        <v>0</v>
      </c>
      <c r="AA2110" s="39">
        <v>0</v>
      </c>
      <c r="AB2110" s="39">
        <v>0</v>
      </c>
      <c r="AC2110" s="39">
        <v>0</v>
      </c>
      <c r="AD2110" s="39">
        <v>0</v>
      </c>
      <c r="AE2110" s="39">
        <v>0</v>
      </c>
      <c r="AF2110" s="39">
        <v>0</v>
      </c>
      <c r="AG2110" s="39">
        <v>0</v>
      </c>
      <c r="AH2110" s="39">
        <v>0</v>
      </c>
      <c r="AI2110" s="39">
        <v>0</v>
      </c>
      <c r="AJ2110" s="39">
        <v>0</v>
      </c>
      <c r="AK2110" s="39">
        <v>0</v>
      </c>
      <c r="AL2110" s="39">
        <v>0</v>
      </c>
      <c r="AM2110" s="39">
        <v>0</v>
      </c>
      <c r="AN2110" s="39">
        <v>0</v>
      </c>
      <c r="AO2110" s="39">
        <v>0</v>
      </c>
      <c r="AP2110" s="39">
        <v>0</v>
      </c>
      <c r="AQ2110" s="39">
        <v>0</v>
      </c>
      <c r="AR2110" s="39">
        <v>0</v>
      </c>
      <c r="AS2110" s="39">
        <v>0</v>
      </c>
      <c r="AT2110" s="39">
        <v>0</v>
      </c>
      <c r="AU2110" s="39">
        <v>0</v>
      </c>
      <c r="AV2110" s="39">
        <v>0</v>
      </c>
      <c r="AW2110" s="75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</row>
    <row r="2111" spans="1:61" ht="15.75">
      <c r="A2111" s="62" t="s">
        <v>34</v>
      </c>
      <c r="B2111" s="9">
        <v>2015</v>
      </c>
      <c r="C2111" s="39">
        <v>2419.1120000000001</v>
      </c>
      <c r="D2111" s="39">
        <v>7606.0740560000004</v>
      </c>
      <c r="E2111" s="39"/>
      <c r="F2111" s="39"/>
      <c r="G2111" s="39">
        <v>2</v>
      </c>
      <c r="H2111" s="39">
        <v>4</v>
      </c>
      <c r="I2111" s="39"/>
      <c r="J2111" s="39"/>
      <c r="K2111" s="39"/>
      <c r="L2111" s="39"/>
      <c r="M2111" s="39"/>
      <c r="N2111" s="39"/>
      <c r="O2111" s="39"/>
      <c r="P2111" s="39"/>
      <c r="Q2111" s="39">
        <v>73</v>
      </c>
      <c r="R2111" s="39">
        <v>197</v>
      </c>
      <c r="S2111" s="39"/>
      <c r="T2111" s="39"/>
      <c r="U2111" s="39"/>
      <c r="V2111" s="39"/>
      <c r="W2111" s="39"/>
      <c r="X2111" s="39"/>
      <c r="Y2111" s="39">
        <v>458.27199999999999</v>
      </c>
      <c r="Z2111" s="39">
        <v>81.680000000000007</v>
      </c>
      <c r="AA2111" s="39">
        <v>23.6</v>
      </c>
      <c r="AB2111" s="39">
        <v>23.568999999999999</v>
      </c>
      <c r="AC2111" s="39"/>
      <c r="AD2111" s="39"/>
      <c r="AE2111" s="39">
        <v>261</v>
      </c>
      <c r="AF2111" s="39">
        <v>522</v>
      </c>
      <c r="AG2111" s="39">
        <v>89</v>
      </c>
      <c r="AH2111" s="39">
        <v>332</v>
      </c>
      <c r="AI2111" s="39">
        <v>1223.7</v>
      </c>
      <c r="AJ2111" s="39">
        <v>2933.4249</v>
      </c>
      <c r="AK2111" s="39"/>
      <c r="AL2111" s="39"/>
      <c r="AM2111" s="39"/>
      <c r="AN2111" s="39"/>
      <c r="AO2111" s="39"/>
      <c r="AP2111" s="39"/>
      <c r="AQ2111" s="39">
        <v>42</v>
      </c>
      <c r="AR2111" s="39">
        <v>57</v>
      </c>
      <c r="AS2111" s="39"/>
      <c r="AT2111" s="39"/>
      <c r="AU2111" s="39">
        <v>4591.6840000000002</v>
      </c>
      <c r="AV2111" s="39">
        <v>11756.747956000001</v>
      </c>
      <c r="AW2111" s="75" t="s">
        <v>35</v>
      </c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</row>
    <row r="2112" spans="1:61" ht="15.75">
      <c r="A2112" s="62"/>
      <c r="B2112" s="9">
        <v>2016</v>
      </c>
      <c r="C2112" s="39">
        <v>2095.3119999999999</v>
      </c>
      <c r="D2112" s="39">
        <v>7881.2333199999994</v>
      </c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9">
        <v>182</v>
      </c>
      <c r="R2112" s="39">
        <v>373</v>
      </c>
      <c r="S2112" s="39"/>
      <c r="T2112" s="39"/>
      <c r="U2112" s="39"/>
      <c r="V2112" s="39"/>
      <c r="W2112" s="39"/>
      <c r="X2112" s="39"/>
      <c r="Y2112" s="39"/>
      <c r="Z2112" s="39"/>
      <c r="AA2112" s="39">
        <v>0</v>
      </c>
      <c r="AB2112" s="39">
        <v>0</v>
      </c>
      <c r="AC2112" s="39"/>
      <c r="AD2112" s="39"/>
      <c r="AE2112" s="39">
        <v>227</v>
      </c>
      <c r="AF2112" s="39">
        <v>376</v>
      </c>
      <c r="AG2112" s="39">
        <v>66</v>
      </c>
      <c r="AH2112" s="39">
        <v>276</v>
      </c>
      <c r="AI2112" s="40">
        <v>934</v>
      </c>
      <c r="AJ2112" s="41">
        <v>2068</v>
      </c>
      <c r="AK2112" s="39"/>
      <c r="AL2112" s="39"/>
      <c r="AM2112" s="39"/>
      <c r="AN2112" s="39"/>
      <c r="AO2112" s="39"/>
      <c r="AP2112" s="39"/>
      <c r="AQ2112" s="39"/>
      <c r="AR2112" s="39"/>
      <c r="AS2112" s="39"/>
      <c r="AT2112" s="39"/>
      <c r="AU2112" s="39">
        <v>3504.3119999999999</v>
      </c>
      <c r="AV2112" s="39">
        <v>10974.233319999999</v>
      </c>
      <c r="AW2112" s="75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</row>
    <row r="2113" spans="1:62" ht="15.75">
      <c r="A2113" s="62"/>
      <c r="B2113" s="9">
        <v>2017</v>
      </c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9"/>
      <c r="R2113" s="39"/>
      <c r="S2113" s="39"/>
      <c r="T2113" s="39"/>
      <c r="U2113" s="39"/>
      <c r="V2113" s="39"/>
      <c r="W2113" s="39"/>
      <c r="X2113" s="39"/>
      <c r="Y2113" s="39"/>
      <c r="Z2113" s="39"/>
      <c r="AA2113" s="39"/>
      <c r="AB2113" s="39"/>
      <c r="AC2113" s="39"/>
      <c r="AD2113" s="39"/>
      <c r="AE2113" s="39"/>
      <c r="AF2113" s="39"/>
      <c r="AG2113" s="39"/>
      <c r="AH2113" s="39"/>
      <c r="AI2113" s="39"/>
      <c r="AJ2113" s="39"/>
      <c r="AK2113" s="39"/>
      <c r="AL2113" s="39"/>
      <c r="AM2113" s="39"/>
      <c r="AN2113" s="39"/>
      <c r="AO2113" s="39"/>
      <c r="AP2113" s="39"/>
      <c r="AQ2113" s="39"/>
      <c r="AR2113" s="39"/>
      <c r="AS2113" s="39"/>
      <c r="AT2113" s="39"/>
      <c r="AU2113" s="39"/>
      <c r="AV2113" s="39"/>
      <c r="AW2113" s="75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</row>
    <row r="2114" spans="1:62" ht="15.75">
      <c r="A2114" s="62" t="s">
        <v>93</v>
      </c>
      <c r="B2114" s="9">
        <v>2015</v>
      </c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9"/>
      <c r="R2114" s="39"/>
      <c r="S2114" s="39"/>
      <c r="T2114" s="39"/>
      <c r="U2114" s="39"/>
      <c r="V2114" s="39"/>
      <c r="W2114" s="39"/>
      <c r="X2114" s="39"/>
      <c r="Y2114" s="39"/>
      <c r="Z2114" s="39"/>
      <c r="AA2114" s="39">
        <v>5</v>
      </c>
      <c r="AB2114" s="39">
        <v>5</v>
      </c>
      <c r="AC2114" s="39"/>
      <c r="AD2114" s="39"/>
      <c r="AE2114" s="39"/>
      <c r="AF2114" s="39"/>
      <c r="AG2114" s="39"/>
      <c r="AH2114" s="39"/>
      <c r="AI2114" s="39"/>
      <c r="AJ2114" s="39"/>
      <c r="AK2114" s="39"/>
      <c r="AL2114" s="39"/>
      <c r="AM2114" s="39"/>
      <c r="AN2114" s="39"/>
      <c r="AO2114" s="39"/>
      <c r="AP2114" s="39"/>
      <c r="AQ2114" s="39"/>
      <c r="AR2114" s="39"/>
      <c r="AS2114" s="39">
        <v>11</v>
      </c>
      <c r="AT2114" s="39">
        <v>16</v>
      </c>
      <c r="AU2114" s="39">
        <v>16</v>
      </c>
      <c r="AV2114" s="39">
        <v>21</v>
      </c>
      <c r="AW2114" s="75" t="s">
        <v>129</v>
      </c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</row>
    <row r="2115" spans="1:62" ht="15.75">
      <c r="A2115" s="62"/>
      <c r="B2115" s="9">
        <v>2016</v>
      </c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9"/>
      <c r="R2115" s="39"/>
      <c r="S2115" s="39"/>
      <c r="T2115" s="39"/>
      <c r="U2115" s="39"/>
      <c r="V2115" s="39"/>
      <c r="W2115" s="39"/>
      <c r="X2115" s="39"/>
      <c r="Y2115" s="39"/>
      <c r="Z2115" s="39"/>
      <c r="AA2115" s="39"/>
      <c r="AB2115" s="39"/>
      <c r="AC2115" s="39"/>
      <c r="AD2115" s="39"/>
      <c r="AE2115" s="39"/>
      <c r="AF2115" s="39"/>
      <c r="AG2115" s="39"/>
      <c r="AH2115" s="39"/>
      <c r="AI2115" s="39"/>
      <c r="AJ2115" s="39"/>
      <c r="AK2115" s="39"/>
      <c r="AL2115" s="39"/>
      <c r="AM2115" s="39"/>
      <c r="AN2115" s="39"/>
      <c r="AO2115" s="39"/>
      <c r="AP2115" s="39"/>
      <c r="AQ2115" s="39"/>
      <c r="AR2115" s="39"/>
      <c r="AS2115" s="39"/>
      <c r="AT2115" s="39"/>
      <c r="AU2115" s="39">
        <v>0</v>
      </c>
      <c r="AV2115" s="39">
        <v>0</v>
      </c>
      <c r="AW2115" s="75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</row>
    <row r="2116" spans="1:62" ht="15.75">
      <c r="A2116" s="62"/>
      <c r="B2116" s="9">
        <v>2017</v>
      </c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9"/>
      <c r="R2116" s="39"/>
      <c r="S2116" s="39"/>
      <c r="T2116" s="39"/>
      <c r="U2116" s="39"/>
      <c r="V2116" s="39"/>
      <c r="W2116" s="39"/>
      <c r="X2116" s="39"/>
      <c r="Y2116" s="39"/>
      <c r="Z2116" s="39"/>
      <c r="AA2116" s="39"/>
      <c r="AB2116" s="39"/>
      <c r="AC2116" s="39"/>
      <c r="AD2116" s="39"/>
      <c r="AE2116" s="39"/>
      <c r="AF2116" s="39"/>
      <c r="AG2116" s="39"/>
      <c r="AH2116" s="39"/>
      <c r="AI2116" s="39"/>
      <c r="AJ2116" s="39"/>
      <c r="AK2116" s="39"/>
      <c r="AL2116" s="39"/>
      <c r="AM2116" s="39"/>
      <c r="AN2116" s="39"/>
      <c r="AO2116" s="39"/>
      <c r="AP2116" s="39"/>
      <c r="AQ2116" s="39"/>
      <c r="AR2116" s="39"/>
      <c r="AS2116" s="39"/>
      <c r="AT2116" s="39"/>
      <c r="AU2116" s="39"/>
      <c r="AV2116" s="39"/>
      <c r="AW2116" s="75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</row>
    <row r="2117" spans="1:62" ht="15.75">
      <c r="A2117" s="62" t="s">
        <v>38</v>
      </c>
      <c r="B2117" s="9">
        <v>2015</v>
      </c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9"/>
      <c r="R2117" s="39"/>
      <c r="S2117" s="39"/>
      <c r="T2117" s="39"/>
      <c r="U2117" s="39"/>
      <c r="V2117" s="39"/>
      <c r="W2117" s="39"/>
      <c r="X2117" s="39"/>
      <c r="Y2117" s="39"/>
      <c r="Z2117" s="39"/>
      <c r="AA2117" s="39"/>
      <c r="AB2117" s="39"/>
      <c r="AC2117" s="39"/>
      <c r="AD2117" s="39"/>
      <c r="AE2117" s="39"/>
      <c r="AF2117" s="39"/>
      <c r="AG2117" s="39"/>
      <c r="AH2117" s="39"/>
      <c r="AI2117" s="39"/>
      <c r="AJ2117" s="39"/>
      <c r="AK2117" s="39"/>
      <c r="AL2117" s="39"/>
      <c r="AM2117" s="39"/>
      <c r="AN2117" s="39"/>
      <c r="AO2117" s="39"/>
      <c r="AP2117" s="39"/>
      <c r="AQ2117" s="39"/>
      <c r="AR2117" s="39"/>
      <c r="AS2117" s="39"/>
      <c r="AT2117" s="39"/>
      <c r="AU2117" s="39">
        <v>0</v>
      </c>
      <c r="AV2117" s="39">
        <v>0</v>
      </c>
      <c r="AW2117" s="75" t="s">
        <v>39</v>
      </c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</row>
    <row r="2118" spans="1:62" ht="15.75">
      <c r="A2118" s="62"/>
      <c r="B2118" s="9">
        <v>2016</v>
      </c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9"/>
      <c r="R2118" s="39"/>
      <c r="S2118" s="39"/>
      <c r="T2118" s="39"/>
      <c r="U2118" s="39"/>
      <c r="V2118" s="39"/>
      <c r="W2118" s="39"/>
      <c r="X2118" s="39"/>
      <c r="Y2118" s="39"/>
      <c r="Z2118" s="39"/>
      <c r="AA2118" s="39"/>
      <c r="AB2118" s="39"/>
      <c r="AC2118" s="39"/>
      <c r="AD2118" s="39"/>
      <c r="AE2118" s="39"/>
      <c r="AF2118" s="39"/>
      <c r="AG2118" s="39"/>
      <c r="AH2118" s="39"/>
      <c r="AI2118" s="40"/>
      <c r="AJ2118" s="41"/>
      <c r="AK2118" s="39"/>
      <c r="AL2118" s="39"/>
      <c r="AM2118" s="39"/>
      <c r="AN2118" s="39"/>
      <c r="AO2118" s="39"/>
      <c r="AP2118" s="39"/>
      <c r="AQ2118" s="39"/>
      <c r="AR2118" s="39"/>
      <c r="AS2118" s="39"/>
      <c r="AT2118" s="39"/>
      <c r="AU2118" s="39">
        <v>0</v>
      </c>
      <c r="AV2118" s="39">
        <v>0</v>
      </c>
      <c r="AW2118" s="75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</row>
    <row r="2119" spans="1:62" ht="15.75">
      <c r="A2119" s="62"/>
      <c r="B2119" s="9">
        <v>2017</v>
      </c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9"/>
      <c r="R2119" s="39"/>
      <c r="S2119" s="39"/>
      <c r="T2119" s="39"/>
      <c r="U2119" s="39"/>
      <c r="V2119" s="39"/>
      <c r="W2119" s="39"/>
      <c r="X2119" s="39"/>
      <c r="Y2119" s="39"/>
      <c r="Z2119" s="39"/>
      <c r="AA2119" s="39"/>
      <c r="AB2119" s="39"/>
      <c r="AC2119" s="39"/>
      <c r="AD2119" s="39"/>
      <c r="AE2119" s="39"/>
      <c r="AF2119" s="39"/>
      <c r="AG2119" s="39"/>
      <c r="AH2119" s="39"/>
      <c r="AI2119" s="39"/>
      <c r="AJ2119" s="39"/>
      <c r="AK2119" s="39"/>
      <c r="AL2119" s="39"/>
      <c r="AM2119" s="39"/>
      <c r="AN2119" s="39"/>
      <c r="AO2119" s="39"/>
      <c r="AP2119" s="39"/>
      <c r="AQ2119" s="39"/>
      <c r="AR2119" s="39"/>
      <c r="AS2119" s="39"/>
      <c r="AT2119" s="39"/>
      <c r="AU2119" s="39"/>
      <c r="AV2119" s="39"/>
      <c r="AW2119" s="75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</row>
    <row r="2120" spans="1:62" s="48" customFormat="1" ht="15.75">
      <c r="A2120" s="62" t="s">
        <v>95</v>
      </c>
      <c r="B2120" s="9">
        <v>2015</v>
      </c>
      <c r="C2120" s="39">
        <v>845</v>
      </c>
      <c r="D2120" s="39">
        <v>3973.06</v>
      </c>
      <c r="E2120" s="39">
        <v>11258</v>
      </c>
      <c r="F2120" s="39">
        <v>42444.92</v>
      </c>
      <c r="G2120" s="39">
        <v>489</v>
      </c>
      <c r="H2120" s="39">
        <v>3035.48</v>
      </c>
      <c r="I2120" s="39">
        <v>0</v>
      </c>
      <c r="J2120" s="39">
        <v>0</v>
      </c>
      <c r="K2120" s="39">
        <v>0</v>
      </c>
      <c r="L2120" s="39">
        <v>0</v>
      </c>
      <c r="M2120" s="39">
        <v>0</v>
      </c>
      <c r="N2120" s="39">
        <v>0</v>
      </c>
      <c r="O2120" s="39">
        <v>1145</v>
      </c>
      <c r="P2120" s="39">
        <v>3949.75</v>
      </c>
      <c r="Q2120" s="39">
        <v>15240</v>
      </c>
      <c r="R2120" s="39">
        <v>63817.599999999999</v>
      </c>
      <c r="S2120" s="39">
        <v>463</v>
      </c>
      <c r="T2120" s="39">
        <v>1831.1299999999999</v>
      </c>
      <c r="U2120" s="39">
        <v>240</v>
      </c>
      <c r="V2120" s="39">
        <v>287.49</v>
      </c>
      <c r="W2120" s="39">
        <v>7500</v>
      </c>
      <c r="X2120" s="39">
        <v>26933.41</v>
      </c>
      <c r="Y2120" s="39">
        <v>32025</v>
      </c>
      <c r="Z2120" s="39">
        <v>83273.679999999993</v>
      </c>
      <c r="AA2120" s="39"/>
      <c r="AB2120" s="39"/>
      <c r="AC2120" s="39">
        <v>0</v>
      </c>
      <c r="AD2120" s="39">
        <v>0</v>
      </c>
      <c r="AE2120" s="39">
        <v>403</v>
      </c>
      <c r="AF2120" s="39">
        <v>2426.83</v>
      </c>
      <c r="AG2120" s="39">
        <v>497</v>
      </c>
      <c r="AH2120" s="39">
        <v>2219.6299999999997</v>
      </c>
      <c r="AI2120" s="39">
        <v>24</v>
      </c>
      <c r="AJ2120" s="39">
        <v>88.06</v>
      </c>
      <c r="AK2120" s="39">
        <v>27</v>
      </c>
      <c r="AL2120" s="39">
        <v>20.72</v>
      </c>
      <c r="AM2120" s="39">
        <v>0</v>
      </c>
      <c r="AN2120" s="39">
        <v>0</v>
      </c>
      <c r="AO2120" s="39">
        <v>30</v>
      </c>
      <c r="AP2120" s="39">
        <v>77.699999999999989</v>
      </c>
      <c r="AQ2120" s="39">
        <v>0</v>
      </c>
      <c r="AR2120" s="39">
        <v>0</v>
      </c>
      <c r="AS2120" s="39">
        <v>11076</v>
      </c>
      <c r="AT2120" s="39">
        <v>12838.63</v>
      </c>
      <c r="AU2120" s="39">
        <v>81262</v>
      </c>
      <c r="AV2120" s="39">
        <v>247218.09</v>
      </c>
      <c r="AW2120" s="75" t="s">
        <v>41</v>
      </c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56"/>
    </row>
    <row r="2121" spans="1:62" s="48" customFormat="1" ht="15.75">
      <c r="A2121" s="62"/>
      <c r="B2121" s="9">
        <v>2016</v>
      </c>
      <c r="C2121" s="39">
        <v>789.65899999999999</v>
      </c>
      <c r="D2121" s="39">
        <v>2684.7473800000002</v>
      </c>
      <c r="E2121" s="39">
        <v>6237</v>
      </c>
      <c r="F2121" s="39">
        <v>33244.693509999997</v>
      </c>
      <c r="G2121" s="39">
        <v>607</v>
      </c>
      <c r="H2121" s="39">
        <v>2220.9767999999999</v>
      </c>
      <c r="I2121" s="39">
        <v>0</v>
      </c>
      <c r="J2121" s="39">
        <v>0</v>
      </c>
      <c r="K2121" s="39">
        <v>0</v>
      </c>
      <c r="L2121" s="39">
        <v>0</v>
      </c>
      <c r="M2121" s="39">
        <v>0</v>
      </c>
      <c r="N2121" s="39">
        <v>0</v>
      </c>
      <c r="O2121" s="39">
        <v>1794.8820000000001</v>
      </c>
      <c r="P2121" s="39">
        <v>5507.0159899999999</v>
      </c>
      <c r="Q2121" s="39">
        <v>13017.205</v>
      </c>
      <c r="R2121" s="39">
        <v>41838.137389999996</v>
      </c>
      <c r="S2121" s="39">
        <v>684.85699999999997</v>
      </c>
      <c r="T2121" s="39">
        <v>1158.89291</v>
      </c>
      <c r="U2121" s="39">
        <v>1400.105</v>
      </c>
      <c r="V2121" s="39">
        <v>3344.1069899999998</v>
      </c>
      <c r="W2121" s="39">
        <v>8427.4979999999996</v>
      </c>
      <c r="X2121" s="39">
        <v>25150.505799999999</v>
      </c>
      <c r="Y2121" s="39">
        <v>19768.566999999999</v>
      </c>
      <c r="Z2121" s="39">
        <v>51224.336239999997</v>
      </c>
      <c r="AA2121" s="39"/>
      <c r="AB2121" s="39"/>
      <c r="AC2121" s="39">
        <v>0</v>
      </c>
      <c r="AD2121" s="39">
        <v>0</v>
      </c>
      <c r="AE2121" s="39">
        <v>524</v>
      </c>
      <c r="AF2121" s="39">
        <v>2620.1553699999999</v>
      </c>
      <c r="AG2121" s="39">
        <v>94.498999999999995</v>
      </c>
      <c r="AH2121" s="39">
        <v>414.16949</v>
      </c>
      <c r="AI2121" s="39">
        <v>74.78</v>
      </c>
      <c r="AJ2121" s="39">
        <v>585.76993999999991</v>
      </c>
      <c r="AK2121" s="39">
        <v>0</v>
      </c>
      <c r="AL2121" s="39">
        <v>0</v>
      </c>
      <c r="AM2121" s="39">
        <v>1.38</v>
      </c>
      <c r="AN2121" s="39">
        <v>2.8282799999999999</v>
      </c>
      <c r="AO2121" s="39">
        <v>0</v>
      </c>
      <c r="AP2121" s="39">
        <v>0</v>
      </c>
      <c r="AQ2121" s="39">
        <v>0</v>
      </c>
      <c r="AR2121" s="39">
        <v>0</v>
      </c>
      <c r="AS2121" s="39">
        <v>4080</v>
      </c>
      <c r="AT2121" s="39">
        <v>5351.8775800000003</v>
      </c>
      <c r="AU2121" s="39">
        <v>57501.432000000001</v>
      </c>
      <c r="AV2121" s="39">
        <v>175348.21366999997</v>
      </c>
      <c r="AW2121" s="75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56"/>
    </row>
    <row r="2122" spans="1:62" s="48" customFormat="1" ht="15.75">
      <c r="A2122" s="62"/>
      <c r="B2122" s="9">
        <v>2017</v>
      </c>
      <c r="C2122" s="39">
        <v>379.935</v>
      </c>
      <c r="D2122" s="39">
        <v>1718.2828</v>
      </c>
      <c r="E2122" s="39">
        <v>4917.2969999999996</v>
      </c>
      <c r="F2122" s="39">
        <v>63518.127399999998</v>
      </c>
      <c r="G2122" s="39">
        <v>422.85</v>
      </c>
      <c r="H2122" s="39">
        <v>1929.6342</v>
      </c>
      <c r="I2122" s="39"/>
      <c r="J2122" s="39"/>
      <c r="K2122" s="39"/>
      <c r="L2122" s="39"/>
      <c r="M2122" s="39">
        <v>0.31</v>
      </c>
      <c r="N2122" s="39">
        <v>0.25220000000000004</v>
      </c>
      <c r="O2122" s="39">
        <v>1616.4190000000001</v>
      </c>
      <c r="P2122" s="39">
        <v>5473.7332000000006</v>
      </c>
      <c r="Q2122" s="39">
        <v>15599.290999999999</v>
      </c>
      <c r="R2122" s="39">
        <v>52943.321600000003</v>
      </c>
      <c r="S2122" s="39">
        <v>180.14</v>
      </c>
      <c r="T2122" s="39">
        <v>595.10880000000009</v>
      </c>
      <c r="U2122" s="39">
        <v>316.8</v>
      </c>
      <c r="V2122" s="39">
        <v>887.4892000000001</v>
      </c>
      <c r="W2122" s="39">
        <v>14516.704</v>
      </c>
      <c r="X2122" s="39">
        <v>48048.1014</v>
      </c>
      <c r="Y2122" s="39">
        <v>10697.053</v>
      </c>
      <c r="Z2122" s="39">
        <v>34913.005400000002</v>
      </c>
      <c r="AA2122" s="39"/>
      <c r="AB2122" s="39"/>
      <c r="AC2122" s="39">
        <v>435.41300000000001</v>
      </c>
      <c r="AD2122" s="39">
        <v>1277.4008000000001</v>
      </c>
      <c r="AE2122" s="39">
        <v>1576.8209999999999</v>
      </c>
      <c r="AF2122" s="39">
        <v>6353.5861999999997</v>
      </c>
      <c r="AG2122" s="39">
        <v>117.982</v>
      </c>
      <c r="AH2122" s="39">
        <v>595.1998000000001</v>
      </c>
      <c r="AI2122" s="39"/>
      <c r="AJ2122" s="39"/>
      <c r="AK2122" s="39"/>
      <c r="AL2122" s="39"/>
      <c r="AM2122" s="39"/>
      <c r="AN2122" s="39"/>
      <c r="AO2122" s="39"/>
      <c r="AP2122" s="39"/>
      <c r="AQ2122" s="39"/>
      <c r="AR2122" s="39"/>
      <c r="AS2122" s="39">
        <v>1801.2909999999999</v>
      </c>
      <c r="AT2122" s="39">
        <v>4615.4186000000009</v>
      </c>
      <c r="AU2122" s="39">
        <v>52578.305999999997</v>
      </c>
      <c r="AV2122" s="39">
        <v>222868.66159999999</v>
      </c>
      <c r="AW2122" s="75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56"/>
    </row>
    <row r="2123" spans="1:62" ht="15.75">
      <c r="A2123" s="62" t="s">
        <v>42</v>
      </c>
      <c r="B2123" s="9">
        <v>2015</v>
      </c>
      <c r="C2123" s="39">
        <v>231</v>
      </c>
      <c r="D2123" s="39">
        <v>198</v>
      </c>
      <c r="E2123" s="39">
        <v>13</v>
      </c>
      <c r="F2123" s="39">
        <v>94</v>
      </c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9">
        <v>6</v>
      </c>
      <c r="R2123" s="39">
        <v>41</v>
      </c>
      <c r="S2123" s="39"/>
      <c r="T2123" s="39"/>
      <c r="U2123" s="39"/>
      <c r="V2123" s="39"/>
      <c r="W2123" s="39"/>
      <c r="X2123" s="39"/>
      <c r="Y2123" s="39"/>
      <c r="Z2123" s="39"/>
      <c r="AA2123" s="39"/>
      <c r="AB2123" s="39">
        <v>1</v>
      </c>
      <c r="AC2123" s="39"/>
      <c r="AD2123" s="39"/>
      <c r="AE2123" s="39">
        <v>8</v>
      </c>
      <c r="AF2123" s="39">
        <v>47</v>
      </c>
      <c r="AG2123" s="39">
        <v>2</v>
      </c>
      <c r="AH2123" s="39">
        <v>9</v>
      </c>
      <c r="AI2123" s="39"/>
      <c r="AJ2123" s="39"/>
      <c r="AK2123" s="39"/>
      <c r="AL2123" s="39"/>
      <c r="AM2123" s="39"/>
      <c r="AN2123" s="39"/>
      <c r="AO2123" s="39"/>
      <c r="AP2123" s="39"/>
      <c r="AQ2123" s="39"/>
      <c r="AR2123" s="39"/>
      <c r="AS2123" s="39"/>
      <c r="AT2123" s="39"/>
      <c r="AU2123" s="39">
        <v>260</v>
      </c>
      <c r="AV2123" s="39">
        <v>390</v>
      </c>
      <c r="AW2123" s="75" t="s">
        <v>43</v>
      </c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</row>
    <row r="2124" spans="1:62" ht="15.75">
      <c r="A2124" s="62"/>
      <c r="B2124" s="9">
        <v>2016</v>
      </c>
      <c r="C2124" s="39">
        <v>301</v>
      </c>
      <c r="D2124" s="39">
        <v>246</v>
      </c>
      <c r="E2124" s="39">
        <v>11</v>
      </c>
      <c r="F2124" s="39">
        <v>65</v>
      </c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9">
        <v>13</v>
      </c>
      <c r="R2124" s="39">
        <v>65</v>
      </c>
      <c r="S2124" s="39"/>
      <c r="T2124" s="39"/>
      <c r="U2124" s="39"/>
      <c r="V2124" s="39"/>
      <c r="W2124" s="39"/>
      <c r="X2124" s="39"/>
      <c r="Y2124" s="39">
        <v>0</v>
      </c>
      <c r="Z2124" s="39">
        <v>0</v>
      </c>
      <c r="AA2124" s="39"/>
      <c r="AB2124" s="39"/>
      <c r="AC2124" s="39"/>
      <c r="AD2124" s="39"/>
      <c r="AE2124" s="39">
        <v>15</v>
      </c>
      <c r="AF2124" s="39">
        <v>48</v>
      </c>
      <c r="AG2124" s="39">
        <v>6</v>
      </c>
      <c r="AH2124" s="39">
        <v>35</v>
      </c>
      <c r="AI2124" s="39"/>
      <c r="AJ2124" s="39"/>
      <c r="AK2124" s="39"/>
      <c r="AL2124" s="39"/>
      <c r="AM2124" s="39"/>
      <c r="AN2124" s="39"/>
      <c r="AO2124" s="39"/>
      <c r="AP2124" s="39"/>
      <c r="AQ2124" s="39"/>
      <c r="AR2124" s="39"/>
      <c r="AS2124" s="39"/>
      <c r="AT2124" s="39"/>
      <c r="AU2124" s="39">
        <v>346</v>
      </c>
      <c r="AV2124" s="39">
        <v>459</v>
      </c>
      <c r="AW2124" s="75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</row>
    <row r="2125" spans="1:62" ht="15.75">
      <c r="A2125" s="62"/>
      <c r="B2125" s="9">
        <v>2017</v>
      </c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9"/>
      <c r="R2125" s="39"/>
      <c r="S2125" s="39"/>
      <c r="T2125" s="39"/>
      <c r="U2125" s="39"/>
      <c r="V2125" s="39"/>
      <c r="W2125" s="39"/>
      <c r="X2125" s="39"/>
      <c r="Y2125" s="39"/>
      <c r="Z2125" s="39"/>
      <c r="AA2125" s="39"/>
      <c r="AB2125" s="39"/>
      <c r="AC2125" s="39"/>
      <c r="AD2125" s="39"/>
      <c r="AE2125" s="39"/>
      <c r="AF2125" s="39"/>
      <c r="AG2125" s="39"/>
      <c r="AH2125" s="39"/>
      <c r="AI2125" s="39"/>
      <c r="AJ2125" s="39"/>
      <c r="AK2125" s="39"/>
      <c r="AL2125" s="39"/>
      <c r="AM2125" s="39"/>
      <c r="AN2125" s="39"/>
      <c r="AO2125" s="39"/>
      <c r="AP2125" s="39"/>
      <c r="AQ2125" s="39"/>
      <c r="AR2125" s="39"/>
      <c r="AS2125" s="39"/>
      <c r="AT2125" s="39"/>
      <c r="AU2125" s="39"/>
      <c r="AV2125" s="39"/>
      <c r="AW2125" s="75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</row>
    <row r="2126" spans="1:62" ht="15.75">
      <c r="A2126" s="62" t="s">
        <v>44</v>
      </c>
      <c r="B2126" s="9">
        <v>2015</v>
      </c>
      <c r="C2126" s="39">
        <v>16</v>
      </c>
      <c r="D2126" s="39">
        <v>44</v>
      </c>
      <c r="E2126" s="39">
        <v>19</v>
      </c>
      <c r="F2126" s="39">
        <v>76</v>
      </c>
      <c r="G2126" s="39">
        <v>19</v>
      </c>
      <c r="H2126" s="39">
        <v>96</v>
      </c>
      <c r="I2126" s="39"/>
      <c r="J2126" s="39"/>
      <c r="K2126" s="39"/>
      <c r="L2126" s="39"/>
      <c r="M2126" s="39"/>
      <c r="N2126" s="39"/>
      <c r="O2126" s="39"/>
      <c r="P2126" s="39"/>
      <c r="Q2126" s="39">
        <v>71</v>
      </c>
      <c r="R2126" s="39">
        <v>229</v>
      </c>
      <c r="S2126" s="39"/>
      <c r="T2126" s="39"/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39"/>
      <c r="AE2126" s="39"/>
      <c r="AF2126" s="39"/>
      <c r="AG2126" s="39">
        <v>42</v>
      </c>
      <c r="AH2126" s="39">
        <v>215</v>
      </c>
      <c r="AI2126" s="39"/>
      <c r="AJ2126" s="39"/>
      <c r="AK2126" s="39"/>
      <c r="AL2126" s="39"/>
      <c r="AM2126" s="39"/>
      <c r="AN2126" s="39"/>
      <c r="AO2126" s="39"/>
      <c r="AP2126" s="39"/>
      <c r="AQ2126" s="39"/>
      <c r="AR2126" s="39"/>
      <c r="AS2126" s="39"/>
      <c r="AT2126" s="39"/>
      <c r="AU2126" s="39">
        <v>167</v>
      </c>
      <c r="AV2126" s="39">
        <v>660</v>
      </c>
      <c r="AW2126" s="75" t="s">
        <v>45</v>
      </c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</row>
    <row r="2127" spans="1:62" ht="15.75">
      <c r="A2127" s="62"/>
      <c r="B2127" s="9">
        <v>2016</v>
      </c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9"/>
      <c r="R2127" s="39"/>
      <c r="S2127" s="39"/>
      <c r="T2127" s="39"/>
      <c r="U2127" s="39"/>
      <c r="V2127" s="39"/>
      <c r="W2127" s="39"/>
      <c r="X2127" s="39"/>
      <c r="Y2127" s="39"/>
      <c r="Z2127" s="39"/>
      <c r="AA2127" s="39"/>
      <c r="AB2127" s="39"/>
      <c r="AC2127" s="39"/>
      <c r="AD2127" s="39"/>
      <c r="AE2127" s="39"/>
      <c r="AF2127" s="39"/>
      <c r="AG2127" s="39"/>
      <c r="AH2127" s="39"/>
      <c r="AI2127" s="39"/>
      <c r="AJ2127" s="39"/>
      <c r="AK2127" s="39"/>
      <c r="AL2127" s="39"/>
      <c r="AM2127" s="39"/>
      <c r="AN2127" s="39"/>
      <c r="AO2127" s="39"/>
      <c r="AP2127" s="39"/>
      <c r="AQ2127" s="39"/>
      <c r="AR2127" s="39"/>
      <c r="AS2127" s="39"/>
      <c r="AT2127" s="39"/>
      <c r="AU2127" s="39">
        <v>0</v>
      </c>
      <c r="AV2127" s="39">
        <v>0</v>
      </c>
      <c r="AW2127" s="75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</row>
    <row r="2128" spans="1:62" ht="15.75">
      <c r="A2128" s="62"/>
      <c r="B2128" s="9">
        <v>2017</v>
      </c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9"/>
      <c r="R2128" s="39"/>
      <c r="S2128" s="39"/>
      <c r="T2128" s="39"/>
      <c r="U2128" s="39"/>
      <c r="V2128" s="39"/>
      <c r="W2128" s="39"/>
      <c r="X2128" s="39"/>
      <c r="Y2128" s="39"/>
      <c r="Z2128" s="39"/>
      <c r="AA2128" s="39"/>
      <c r="AB2128" s="39"/>
      <c r="AC2128" s="39"/>
      <c r="AD2128" s="39"/>
      <c r="AE2128" s="39"/>
      <c r="AF2128" s="39"/>
      <c r="AG2128" s="39"/>
      <c r="AH2128" s="39"/>
      <c r="AI2128" s="39"/>
      <c r="AJ2128" s="39"/>
      <c r="AK2128" s="39"/>
      <c r="AL2128" s="39"/>
      <c r="AM2128" s="39"/>
      <c r="AN2128" s="39"/>
      <c r="AO2128" s="39"/>
      <c r="AP2128" s="39"/>
      <c r="AQ2128" s="39"/>
      <c r="AR2128" s="39"/>
      <c r="AS2128" s="39"/>
      <c r="AT2128" s="39"/>
      <c r="AU2128" s="39"/>
      <c r="AV2128" s="39"/>
      <c r="AW2128" s="75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</row>
    <row r="2129" spans="1:61" ht="15.75">
      <c r="A2129" s="62" t="s">
        <v>46</v>
      </c>
      <c r="B2129" s="9">
        <v>2015</v>
      </c>
      <c r="C2129" s="39">
        <v>3973</v>
      </c>
      <c r="D2129" s="39">
        <v>5946</v>
      </c>
      <c r="E2129" s="39">
        <v>5444</v>
      </c>
      <c r="F2129" s="39">
        <v>10007</v>
      </c>
      <c r="G2129" s="39">
        <v>1315</v>
      </c>
      <c r="H2129" s="39">
        <v>2121</v>
      </c>
      <c r="I2129" s="39"/>
      <c r="J2129" s="39"/>
      <c r="K2129" s="39"/>
      <c r="L2129" s="39"/>
      <c r="M2129" s="39"/>
      <c r="N2129" s="39"/>
      <c r="O2129" s="39"/>
      <c r="P2129" s="39"/>
      <c r="Q2129" s="39">
        <v>25388</v>
      </c>
      <c r="R2129" s="39">
        <v>34747</v>
      </c>
      <c r="S2129" s="39"/>
      <c r="T2129" s="39"/>
      <c r="U2129" s="39"/>
      <c r="V2129" s="39"/>
      <c r="W2129" s="39"/>
      <c r="X2129" s="39"/>
      <c r="Y2129" s="39">
        <v>72886</v>
      </c>
      <c r="Z2129" s="39">
        <v>82129</v>
      </c>
      <c r="AA2129" s="39">
        <v>469</v>
      </c>
      <c r="AB2129" s="39">
        <v>702</v>
      </c>
      <c r="AC2129" s="39"/>
      <c r="AD2129" s="39"/>
      <c r="AE2129" s="39">
        <v>1621</v>
      </c>
      <c r="AF2129" s="39">
        <v>2297</v>
      </c>
      <c r="AG2129" s="39"/>
      <c r="AH2129" s="39"/>
      <c r="AI2129" s="39">
        <v>237</v>
      </c>
      <c r="AJ2129" s="39">
        <v>374</v>
      </c>
      <c r="AK2129" s="39"/>
      <c r="AL2129" s="39"/>
      <c r="AM2129" s="39">
        <v>5</v>
      </c>
      <c r="AN2129" s="39">
        <v>25</v>
      </c>
      <c r="AO2129" s="39"/>
      <c r="AP2129" s="39"/>
      <c r="AQ2129" s="39"/>
      <c r="AR2129" s="39"/>
      <c r="AS2129" s="39">
        <v>177</v>
      </c>
      <c r="AT2129" s="39">
        <v>226</v>
      </c>
      <c r="AU2129" s="39">
        <v>111515</v>
      </c>
      <c r="AV2129" s="39">
        <v>138574</v>
      </c>
      <c r="AW2129" s="75" t="s">
        <v>47</v>
      </c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</row>
    <row r="2130" spans="1:61" ht="15.75">
      <c r="A2130" s="62"/>
      <c r="B2130" s="9">
        <v>2016</v>
      </c>
      <c r="C2130" s="39">
        <v>2817</v>
      </c>
      <c r="D2130" s="39">
        <v>4036</v>
      </c>
      <c r="E2130" s="39">
        <v>4876</v>
      </c>
      <c r="F2130" s="39">
        <v>9718</v>
      </c>
      <c r="G2130" s="39">
        <v>1103</v>
      </c>
      <c r="H2130" s="39">
        <v>1878</v>
      </c>
      <c r="I2130" s="39"/>
      <c r="J2130" s="39"/>
      <c r="K2130" s="39"/>
      <c r="L2130" s="39"/>
      <c r="M2130" s="39"/>
      <c r="N2130" s="39"/>
      <c r="O2130" s="39"/>
      <c r="P2130" s="39"/>
      <c r="Q2130" s="39">
        <v>22637</v>
      </c>
      <c r="R2130" s="39">
        <v>33114</v>
      </c>
      <c r="S2130" s="39"/>
      <c r="T2130" s="39"/>
      <c r="U2130" s="39"/>
      <c r="V2130" s="39"/>
      <c r="W2130" s="39"/>
      <c r="X2130" s="39"/>
      <c r="Y2130" s="39">
        <v>68052</v>
      </c>
      <c r="Z2130" s="39">
        <v>82759</v>
      </c>
      <c r="AA2130" s="39">
        <v>510</v>
      </c>
      <c r="AB2130" s="39">
        <v>809</v>
      </c>
      <c r="AC2130" s="39"/>
      <c r="AD2130" s="39"/>
      <c r="AE2130" s="39">
        <v>1360</v>
      </c>
      <c r="AF2130" s="39">
        <v>2033</v>
      </c>
      <c r="AG2130" s="39"/>
      <c r="AH2130" s="39"/>
      <c r="AI2130" s="39">
        <v>56</v>
      </c>
      <c r="AJ2130" s="39">
        <v>94</v>
      </c>
      <c r="AK2130" s="39"/>
      <c r="AL2130" s="39"/>
      <c r="AM2130" s="39">
        <v>9</v>
      </c>
      <c r="AN2130" s="39">
        <v>48</v>
      </c>
      <c r="AO2130" s="39"/>
      <c r="AP2130" s="39"/>
      <c r="AQ2130" s="39"/>
      <c r="AR2130" s="39"/>
      <c r="AS2130" s="39">
        <v>302</v>
      </c>
      <c r="AT2130" s="39">
        <v>409</v>
      </c>
      <c r="AU2130" s="39">
        <v>101722</v>
      </c>
      <c r="AV2130" s="39">
        <v>134898</v>
      </c>
      <c r="AW2130" s="75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</row>
    <row r="2131" spans="1:61" ht="15.75">
      <c r="A2131" s="62"/>
      <c r="B2131" s="9">
        <v>2017</v>
      </c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9"/>
      <c r="R2131" s="39"/>
      <c r="S2131" s="39"/>
      <c r="T2131" s="39"/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39"/>
      <c r="AE2131" s="39"/>
      <c r="AF2131" s="39"/>
      <c r="AG2131" s="39"/>
      <c r="AH2131" s="39"/>
      <c r="AI2131" s="39"/>
      <c r="AJ2131" s="39"/>
      <c r="AK2131" s="39"/>
      <c r="AL2131" s="39"/>
      <c r="AM2131" s="39"/>
      <c r="AN2131" s="39"/>
      <c r="AO2131" s="39"/>
      <c r="AP2131" s="39"/>
      <c r="AQ2131" s="39"/>
      <c r="AR2131" s="39"/>
      <c r="AS2131" s="39"/>
      <c r="AT2131" s="39"/>
      <c r="AU2131" s="39"/>
      <c r="AV2131" s="39"/>
      <c r="AW2131" s="75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</row>
    <row r="2132" spans="1:61" ht="15.75">
      <c r="A2132" s="62" t="s">
        <v>130</v>
      </c>
      <c r="B2132" s="9">
        <v>2015</v>
      </c>
      <c r="C2132" s="39">
        <v>5</v>
      </c>
      <c r="D2132" s="39">
        <v>4.9000000000000004</v>
      </c>
      <c r="E2132" s="39">
        <v>80</v>
      </c>
      <c r="F2132" s="39">
        <v>214.2</v>
      </c>
      <c r="G2132" s="39">
        <v>2</v>
      </c>
      <c r="H2132" s="39">
        <v>27.3</v>
      </c>
      <c r="I2132" s="39"/>
      <c r="J2132" s="39"/>
      <c r="K2132" s="39"/>
      <c r="L2132" s="39"/>
      <c r="M2132" s="39"/>
      <c r="N2132" s="39"/>
      <c r="O2132" s="39"/>
      <c r="P2132" s="39"/>
      <c r="Q2132" s="39">
        <v>10</v>
      </c>
      <c r="R2132" s="39">
        <v>46.9</v>
      </c>
      <c r="S2132" s="39"/>
      <c r="T2132" s="39"/>
      <c r="U2132" s="39">
        <v>20</v>
      </c>
      <c r="V2132" s="39">
        <v>82.6</v>
      </c>
      <c r="W2132" s="39"/>
      <c r="X2132" s="39"/>
      <c r="Y2132" s="39">
        <v>596</v>
      </c>
      <c r="Z2132" s="39">
        <v>1911</v>
      </c>
      <c r="AA2132" s="39"/>
      <c r="AB2132" s="39"/>
      <c r="AC2132" s="39"/>
      <c r="AD2132" s="39"/>
      <c r="AE2132" s="39">
        <v>26</v>
      </c>
      <c r="AF2132" s="39">
        <v>205.1</v>
      </c>
      <c r="AG2132" s="39">
        <v>30</v>
      </c>
      <c r="AH2132" s="39">
        <v>154.69999999999999</v>
      </c>
      <c r="AI2132" s="39"/>
      <c r="AJ2132" s="39"/>
      <c r="AK2132" s="39"/>
      <c r="AL2132" s="39"/>
      <c r="AM2132" s="39">
        <v>25</v>
      </c>
      <c r="AN2132" s="39">
        <v>191.1</v>
      </c>
      <c r="AO2132" s="39">
        <v>1</v>
      </c>
      <c r="AP2132" s="39">
        <v>2.8</v>
      </c>
      <c r="AQ2132" s="39">
        <v>0</v>
      </c>
      <c r="AR2132" s="39">
        <v>0.7</v>
      </c>
      <c r="AS2132" s="39"/>
      <c r="AT2132" s="39"/>
      <c r="AU2132" s="39">
        <v>795</v>
      </c>
      <c r="AV2132" s="39">
        <v>2841.2999999999997</v>
      </c>
      <c r="AW2132" s="75" t="s">
        <v>49</v>
      </c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</row>
    <row r="2133" spans="1:61" ht="15.75">
      <c r="A2133" s="62"/>
      <c r="B2133" s="9">
        <v>2016</v>
      </c>
      <c r="C2133" s="39">
        <v>5</v>
      </c>
      <c r="D2133" s="39">
        <v>20</v>
      </c>
      <c r="E2133" s="39"/>
      <c r="F2133" s="39"/>
      <c r="G2133" s="39"/>
      <c r="H2133" s="39">
        <v>8</v>
      </c>
      <c r="I2133" s="39"/>
      <c r="J2133" s="39"/>
      <c r="K2133" s="39"/>
      <c r="L2133" s="39"/>
      <c r="M2133" s="39"/>
      <c r="N2133" s="39"/>
      <c r="O2133" s="39"/>
      <c r="P2133" s="39"/>
      <c r="Q2133" s="39">
        <v>10</v>
      </c>
      <c r="R2133" s="39">
        <v>56</v>
      </c>
      <c r="S2133" s="39"/>
      <c r="T2133" s="39"/>
      <c r="U2133" s="39"/>
      <c r="V2133" s="39"/>
      <c r="W2133" s="39">
        <v>1</v>
      </c>
      <c r="X2133" s="39">
        <v>4</v>
      </c>
      <c r="Y2133" s="39">
        <v>288</v>
      </c>
      <c r="Z2133" s="39">
        <v>1077</v>
      </c>
      <c r="AA2133" s="39">
        <v>0</v>
      </c>
      <c r="AB2133" s="39">
        <v>1</v>
      </c>
      <c r="AC2133" s="39"/>
      <c r="AD2133" s="39"/>
      <c r="AE2133" s="39">
        <v>39</v>
      </c>
      <c r="AF2133" s="39">
        <v>197</v>
      </c>
      <c r="AG2133" s="39">
        <v>33</v>
      </c>
      <c r="AH2133" s="39">
        <v>193</v>
      </c>
      <c r="AI2133" s="39"/>
      <c r="AJ2133" s="39"/>
      <c r="AK2133" s="39"/>
      <c r="AL2133" s="39"/>
      <c r="AM2133" s="39"/>
      <c r="AN2133" s="39"/>
      <c r="AO2133" s="39">
        <v>0</v>
      </c>
      <c r="AP2133" s="39">
        <v>1</v>
      </c>
      <c r="AQ2133" s="39">
        <v>0</v>
      </c>
      <c r="AR2133" s="39">
        <v>1</v>
      </c>
      <c r="AS2133" s="39">
        <v>6</v>
      </c>
      <c r="AT2133" s="39">
        <v>159</v>
      </c>
      <c r="AU2133" s="39">
        <v>382</v>
      </c>
      <c r="AV2133" s="39">
        <v>1717</v>
      </c>
      <c r="AW2133" s="75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</row>
    <row r="2134" spans="1:61" ht="15.75">
      <c r="A2134" s="62"/>
      <c r="B2134" s="9">
        <v>2017</v>
      </c>
      <c r="C2134" s="39">
        <v>41</v>
      </c>
      <c r="D2134" s="39">
        <v>7</v>
      </c>
      <c r="E2134" s="39">
        <v>1166</v>
      </c>
      <c r="F2134" s="39">
        <v>382</v>
      </c>
      <c r="G2134" s="39">
        <v>3</v>
      </c>
      <c r="H2134" s="39"/>
      <c r="I2134" s="39"/>
      <c r="J2134" s="39"/>
      <c r="K2134" s="39"/>
      <c r="L2134" s="39"/>
      <c r="M2134" s="39"/>
      <c r="N2134" s="39"/>
      <c r="O2134" s="39"/>
      <c r="P2134" s="39"/>
      <c r="Q2134" s="39">
        <v>120</v>
      </c>
      <c r="R2134" s="39">
        <v>32</v>
      </c>
      <c r="S2134" s="39"/>
      <c r="T2134" s="39"/>
      <c r="U2134" s="39">
        <v>48</v>
      </c>
      <c r="V2134" s="39">
        <v>32</v>
      </c>
      <c r="W2134" s="39"/>
      <c r="X2134" s="39"/>
      <c r="Y2134" s="39">
        <v>777</v>
      </c>
      <c r="Z2134" s="39">
        <v>161</v>
      </c>
      <c r="AA2134" s="39"/>
      <c r="AB2134" s="39"/>
      <c r="AC2134" s="39"/>
      <c r="AD2134" s="39"/>
      <c r="AE2134" s="39">
        <v>2208</v>
      </c>
      <c r="AF2134" s="39">
        <v>902</v>
      </c>
      <c r="AG2134" s="39">
        <v>236</v>
      </c>
      <c r="AH2134" s="39">
        <v>36</v>
      </c>
      <c r="AI2134" s="39"/>
      <c r="AJ2134" s="39"/>
      <c r="AK2134" s="39"/>
      <c r="AL2134" s="39"/>
      <c r="AM2134" s="39"/>
      <c r="AN2134" s="39"/>
      <c r="AO2134" s="39"/>
      <c r="AP2134" s="39"/>
      <c r="AQ2134" s="39">
        <v>1</v>
      </c>
      <c r="AR2134" s="39"/>
      <c r="AS2134" s="39"/>
      <c r="AT2134" s="39"/>
      <c r="AU2134" s="39">
        <v>4600</v>
      </c>
      <c r="AV2134" s="39">
        <v>1552</v>
      </c>
      <c r="AW2134" s="75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</row>
    <row r="2135" spans="1:61" ht="15.75">
      <c r="A2135" s="62" t="s">
        <v>50</v>
      </c>
      <c r="B2135" s="9">
        <v>2015</v>
      </c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9"/>
      <c r="R2135" s="39"/>
      <c r="S2135" s="39"/>
      <c r="T2135" s="39"/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39"/>
      <c r="AE2135" s="39"/>
      <c r="AF2135" s="39"/>
      <c r="AG2135" s="39"/>
      <c r="AH2135" s="39"/>
      <c r="AI2135" s="39"/>
      <c r="AJ2135" s="39"/>
      <c r="AK2135" s="39"/>
      <c r="AL2135" s="39"/>
      <c r="AM2135" s="39"/>
      <c r="AN2135" s="39"/>
      <c r="AO2135" s="39"/>
      <c r="AP2135" s="39"/>
      <c r="AQ2135" s="39"/>
      <c r="AR2135" s="39"/>
      <c r="AS2135" s="39"/>
      <c r="AT2135" s="39"/>
      <c r="AU2135" s="39">
        <v>0</v>
      </c>
      <c r="AV2135" s="39">
        <v>0</v>
      </c>
      <c r="AW2135" s="75" t="s">
        <v>51</v>
      </c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</row>
    <row r="2136" spans="1:61" ht="15.75">
      <c r="A2136" s="62"/>
      <c r="B2136" s="9">
        <v>2016</v>
      </c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9"/>
      <c r="R2136" s="39"/>
      <c r="S2136" s="39"/>
      <c r="T2136" s="39"/>
      <c r="U2136" s="39"/>
      <c r="V2136" s="39"/>
      <c r="W2136" s="39"/>
      <c r="X2136" s="39"/>
      <c r="Y2136" s="39"/>
      <c r="Z2136" s="39"/>
      <c r="AA2136" s="39"/>
      <c r="AB2136" s="39"/>
      <c r="AC2136" s="39"/>
      <c r="AD2136" s="39"/>
      <c r="AE2136" s="39"/>
      <c r="AF2136" s="39"/>
      <c r="AG2136" s="39"/>
      <c r="AH2136" s="39"/>
      <c r="AI2136" s="39"/>
      <c r="AJ2136" s="39"/>
      <c r="AK2136" s="39"/>
      <c r="AL2136" s="39"/>
      <c r="AM2136" s="39"/>
      <c r="AN2136" s="39"/>
      <c r="AO2136" s="39"/>
      <c r="AP2136" s="39"/>
      <c r="AQ2136" s="39"/>
      <c r="AR2136" s="39"/>
      <c r="AS2136" s="39"/>
      <c r="AT2136" s="39"/>
      <c r="AU2136" s="39">
        <v>0</v>
      </c>
      <c r="AV2136" s="39">
        <v>0</v>
      </c>
      <c r="AW2136" s="75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</row>
    <row r="2137" spans="1:61" ht="15.75">
      <c r="A2137" s="62"/>
      <c r="B2137" s="9">
        <v>2017</v>
      </c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9"/>
      <c r="R2137" s="39"/>
      <c r="S2137" s="39"/>
      <c r="T2137" s="39"/>
      <c r="U2137" s="39"/>
      <c r="V2137" s="39"/>
      <c r="W2137" s="39"/>
      <c r="X2137" s="39"/>
      <c r="Y2137" s="39"/>
      <c r="Z2137" s="39"/>
      <c r="AA2137" s="39"/>
      <c r="AB2137" s="39"/>
      <c r="AC2137" s="39"/>
      <c r="AD2137" s="39"/>
      <c r="AE2137" s="39"/>
      <c r="AF2137" s="39"/>
      <c r="AG2137" s="39"/>
      <c r="AH2137" s="39"/>
      <c r="AI2137" s="39"/>
      <c r="AJ2137" s="39"/>
      <c r="AK2137" s="39"/>
      <c r="AL2137" s="39"/>
      <c r="AM2137" s="39"/>
      <c r="AN2137" s="39"/>
      <c r="AO2137" s="39"/>
      <c r="AP2137" s="39"/>
      <c r="AQ2137" s="39"/>
      <c r="AR2137" s="39"/>
      <c r="AS2137" s="39"/>
      <c r="AT2137" s="39"/>
      <c r="AU2137" s="39"/>
      <c r="AV2137" s="39"/>
      <c r="AW2137" s="75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</row>
    <row r="2138" spans="1:61" ht="15.75">
      <c r="A2138" s="62" t="s">
        <v>52</v>
      </c>
      <c r="B2138" s="9">
        <v>2015</v>
      </c>
      <c r="C2138" s="39">
        <v>10196</v>
      </c>
      <c r="D2138" s="39">
        <v>31092.418799999996</v>
      </c>
      <c r="E2138" s="39">
        <v>4968</v>
      </c>
      <c r="F2138" s="39">
        <v>18728.509599999998</v>
      </c>
      <c r="G2138" s="39">
        <v>188</v>
      </c>
      <c r="H2138" s="39">
        <v>566.53959999999995</v>
      </c>
      <c r="I2138" s="39">
        <v>0</v>
      </c>
      <c r="J2138" s="39">
        <v>0</v>
      </c>
      <c r="K2138" s="39">
        <v>0</v>
      </c>
      <c r="L2138" s="39">
        <v>0</v>
      </c>
      <c r="M2138" s="39">
        <v>0</v>
      </c>
      <c r="N2138" s="39">
        <v>0</v>
      </c>
      <c r="O2138" s="39">
        <v>219</v>
      </c>
      <c r="P2138" s="39">
        <v>778.37959999999998</v>
      </c>
      <c r="Q2138" s="39">
        <v>26991</v>
      </c>
      <c r="R2138" s="39">
        <v>89497.103999999992</v>
      </c>
      <c r="S2138" s="39">
        <v>10482</v>
      </c>
      <c r="T2138" s="39">
        <v>15175.952799999999</v>
      </c>
      <c r="U2138" s="39">
        <v>1229</v>
      </c>
      <c r="V2138" s="39">
        <v>3384.5411999999997</v>
      </c>
      <c r="W2138" s="39">
        <v>159</v>
      </c>
      <c r="X2138" s="39">
        <v>381.57679999999999</v>
      </c>
      <c r="Y2138" s="39">
        <v>8371</v>
      </c>
      <c r="Z2138" s="39">
        <v>21428.410399999997</v>
      </c>
      <c r="AA2138" s="39">
        <v>4660</v>
      </c>
      <c r="AB2138" s="39">
        <v>19695.162</v>
      </c>
      <c r="AC2138" s="39">
        <v>6167</v>
      </c>
      <c r="AD2138" s="39">
        <v>9926.2927999999993</v>
      </c>
      <c r="AE2138" s="39">
        <v>1684</v>
      </c>
      <c r="AF2138" s="39">
        <v>6353.8759999999993</v>
      </c>
      <c r="AG2138" s="39">
        <v>10230</v>
      </c>
      <c r="AH2138" s="39">
        <v>23331.3956</v>
      </c>
      <c r="AI2138" s="39">
        <v>6502</v>
      </c>
      <c r="AJ2138" s="39">
        <v>19554.4208</v>
      </c>
      <c r="AK2138" s="39">
        <v>23632</v>
      </c>
      <c r="AL2138" s="39">
        <v>62923.232399999994</v>
      </c>
      <c r="AM2138" s="39"/>
      <c r="AN2138" s="39"/>
      <c r="AO2138" s="39">
        <v>438</v>
      </c>
      <c r="AP2138" s="39">
        <v>1812.0264</v>
      </c>
      <c r="AQ2138" s="39">
        <v>3458</v>
      </c>
      <c r="AR2138" s="39">
        <v>3375.0083999999997</v>
      </c>
      <c r="AS2138" s="39">
        <v>6710</v>
      </c>
      <c r="AT2138" s="39">
        <v>22237.7716</v>
      </c>
      <c r="AU2138" s="39">
        <v>126284</v>
      </c>
      <c r="AV2138" s="39">
        <v>350242.61879999988</v>
      </c>
      <c r="AW2138" s="75" t="s">
        <v>53</v>
      </c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</row>
    <row r="2139" spans="1:61" ht="15.75">
      <c r="A2139" s="62"/>
      <c r="B2139" s="9">
        <v>2016</v>
      </c>
      <c r="C2139" s="39">
        <v>10712</v>
      </c>
      <c r="D2139" s="39">
        <v>32839.276745354095</v>
      </c>
      <c r="E2139" s="39">
        <v>4028</v>
      </c>
      <c r="F2139" s="39">
        <v>14741.23556002009</v>
      </c>
      <c r="G2139" s="39">
        <v>238</v>
      </c>
      <c r="H2139" s="39">
        <v>614.86690105474634</v>
      </c>
      <c r="I2139" s="39">
        <v>1</v>
      </c>
      <c r="J2139" s="39">
        <v>0.50226017076845808</v>
      </c>
      <c r="K2139" s="39">
        <v>99</v>
      </c>
      <c r="L2139" s="39">
        <v>369.36212958312404</v>
      </c>
      <c r="M2139" s="39">
        <v>0</v>
      </c>
      <c r="N2139" s="39">
        <v>0</v>
      </c>
      <c r="O2139" s="39">
        <v>273</v>
      </c>
      <c r="P2139" s="39">
        <v>648.01607232546462</v>
      </c>
      <c r="Q2139" s="39">
        <v>27037</v>
      </c>
      <c r="R2139" s="39">
        <v>80264.992466097436</v>
      </c>
      <c r="S2139" s="39">
        <v>1569</v>
      </c>
      <c r="T2139" s="39">
        <v>3492.114515318935</v>
      </c>
      <c r="U2139" s="39">
        <v>657</v>
      </c>
      <c r="V2139" s="39">
        <v>1618.6840783525865</v>
      </c>
      <c r="W2139" s="39">
        <v>42</v>
      </c>
      <c r="X2139" s="39">
        <v>27.222501255650428</v>
      </c>
      <c r="Y2139" s="39">
        <v>4798</v>
      </c>
      <c r="Z2139" s="39">
        <v>12350.376695128076</v>
      </c>
      <c r="AA2139" s="39">
        <v>4938</v>
      </c>
      <c r="AB2139" s="39">
        <v>19772.57659467604</v>
      </c>
      <c r="AC2139" s="39">
        <v>7597</v>
      </c>
      <c r="AD2139" s="39">
        <v>8110.4972375690604</v>
      </c>
      <c r="AE2139" s="39">
        <v>1620</v>
      </c>
      <c r="AF2139" s="39">
        <v>5562.7322953289804</v>
      </c>
      <c r="AG2139" s="39">
        <v>10216</v>
      </c>
      <c r="AH2139" s="39">
        <v>21379.708689100953</v>
      </c>
      <c r="AI2139" s="39">
        <v>5203</v>
      </c>
      <c r="AJ2139" s="39">
        <v>12017.478653942742</v>
      </c>
      <c r="AK2139" s="39">
        <v>28134</v>
      </c>
      <c r="AL2139" s="39">
        <v>48018.081366147664</v>
      </c>
      <c r="AM2139" s="39"/>
      <c r="AN2139" s="39"/>
      <c r="AO2139" s="39">
        <v>555</v>
      </c>
      <c r="AP2139" s="39">
        <v>2073.6313410346561</v>
      </c>
      <c r="AQ2139" s="39">
        <v>3038</v>
      </c>
      <c r="AR2139" s="39">
        <v>2919.8392767453543</v>
      </c>
      <c r="AS2139" s="39">
        <v>5056</v>
      </c>
      <c r="AT2139" s="39">
        <v>15496.534404821698</v>
      </c>
      <c r="AU2139" s="39">
        <v>115811</v>
      </c>
      <c r="AV2139" s="39">
        <v>282317.72978402808</v>
      </c>
      <c r="AW2139" s="75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</row>
    <row r="2140" spans="1:61" ht="15.75">
      <c r="A2140" s="62"/>
      <c r="B2140" s="9">
        <v>2017</v>
      </c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9"/>
      <c r="R2140" s="39"/>
      <c r="S2140" s="39"/>
      <c r="T2140" s="39"/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39"/>
      <c r="AE2140" s="39"/>
      <c r="AF2140" s="39"/>
      <c r="AG2140" s="39"/>
      <c r="AH2140" s="39"/>
      <c r="AI2140" s="39"/>
      <c r="AJ2140" s="39"/>
      <c r="AK2140" s="39"/>
      <c r="AL2140" s="39"/>
      <c r="AM2140" s="39"/>
      <c r="AN2140" s="39"/>
      <c r="AO2140" s="39"/>
      <c r="AP2140" s="39"/>
      <c r="AQ2140" s="39"/>
      <c r="AR2140" s="39"/>
      <c r="AS2140" s="39"/>
      <c r="AT2140" s="39"/>
      <c r="AU2140" s="39"/>
      <c r="AV2140" s="39"/>
      <c r="AW2140" s="75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</row>
    <row r="2141" spans="1:61" ht="15.75">
      <c r="A2141" s="62" t="s">
        <v>54</v>
      </c>
      <c r="B2141" s="9">
        <v>2015</v>
      </c>
      <c r="C2141" s="39">
        <v>661</v>
      </c>
      <c r="D2141" s="39">
        <v>3580</v>
      </c>
      <c r="E2141" s="39">
        <v>462</v>
      </c>
      <c r="F2141" s="39">
        <v>2885</v>
      </c>
      <c r="G2141" s="39">
        <v>185</v>
      </c>
      <c r="H2141" s="39">
        <v>1134</v>
      </c>
      <c r="I2141" s="39"/>
      <c r="J2141" s="39"/>
      <c r="K2141" s="39"/>
      <c r="L2141" s="39"/>
      <c r="M2141" s="39"/>
      <c r="N2141" s="39"/>
      <c r="O2141" s="39"/>
      <c r="P2141" s="39"/>
      <c r="Q2141" s="39">
        <v>352</v>
      </c>
      <c r="R2141" s="39">
        <v>2609</v>
      </c>
      <c r="S2141" s="39"/>
      <c r="T2141" s="39"/>
      <c r="U2141" s="39">
        <v>2534</v>
      </c>
      <c r="V2141" s="39">
        <v>14702</v>
      </c>
      <c r="W2141" s="39"/>
      <c r="X2141" s="39"/>
      <c r="Y2141" s="39">
        <v>826</v>
      </c>
      <c r="Z2141" s="39">
        <v>5262</v>
      </c>
      <c r="AA2141" s="39">
        <v>160</v>
      </c>
      <c r="AB2141" s="39">
        <v>758</v>
      </c>
      <c r="AC2141" s="39"/>
      <c r="AD2141" s="39"/>
      <c r="AE2141" s="39">
        <v>529</v>
      </c>
      <c r="AF2141" s="39">
        <v>3223</v>
      </c>
      <c r="AG2141" s="39">
        <v>154</v>
      </c>
      <c r="AH2141" s="39">
        <v>1075</v>
      </c>
      <c r="AI2141" s="39">
        <v>5912</v>
      </c>
      <c r="AJ2141" s="39">
        <v>36569</v>
      </c>
      <c r="AK2141" s="39">
        <v>104</v>
      </c>
      <c r="AL2141" s="39">
        <v>187</v>
      </c>
      <c r="AM2141" s="39">
        <v>206</v>
      </c>
      <c r="AN2141" s="39">
        <v>989</v>
      </c>
      <c r="AO2141" s="39"/>
      <c r="AP2141" s="39"/>
      <c r="AQ2141" s="39">
        <v>4711</v>
      </c>
      <c r="AR2141" s="39">
        <v>7587</v>
      </c>
      <c r="AS2141" s="39">
        <v>1387</v>
      </c>
      <c r="AT2141" s="39">
        <v>6613</v>
      </c>
      <c r="AU2141" s="39">
        <v>18183</v>
      </c>
      <c r="AV2141" s="39">
        <v>87173</v>
      </c>
      <c r="AW2141" s="75" t="s">
        <v>55</v>
      </c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</row>
    <row r="2142" spans="1:61" ht="15.75">
      <c r="A2142" s="62"/>
      <c r="B2142" s="9">
        <v>2016</v>
      </c>
      <c r="C2142" s="39">
        <v>751</v>
      </c>
      <c r="D2142" s="39">
        <v>4058</v>
      </c>
      <c r="E2142" s="39">
        <v>405</v>
      </c>
      <c r="F2142" s="39">
        <v>2538</v>
      </c>
      <c r="G2142" s="39">
        <v>166</v>
      </c>
      <c r="H2142" s="39">
        <v>1028</v>
      </c>
      <c r="I2142" s="39"/>
      <c r="J2142" s="39"/>
      <c r="K2142" s="39"/>
      <c r="L2142" s="39"/>
      <c r="M2142" s="39"/>
      <c r="N2142" s="39"/>
      <c r="O2142" s="39"/>
      <c r="P2142" s="39"/>
      <c r="Q2142" s="39">
        <v>736</v>
      </c>
      <c r="R2142" s="39">
        <v>4267</v>
      </c>
      <c r="S2142" s="39"/>
      <c r="T2142" s="39"/>
      <c r="U2142" s="39">
        <v>497</v>
      </c>
      <c r="V2142" s="39">
        <v>2977</v>
      </c>
      <c r="W2142" s="39"/>
      <c r="X2142" s="39"/>
      <c r="Y2142" s="39">
        <v>1284</v>
      </c>
      <c r="Z2142" s="39">
        <v>7478</v>
      </c>
      <c r="AA2142" s="39">
        <v>348</v>
      </c>
      <c r="AB2142" s="39">
        <v>1604</v>
      </c>
      <c r="AC2142" s="39"/>
      <c r="AD2142" s="39"/>
      <c r="AE2142" s="39">
        <v>524</v>
      </c>
      <c r="AF2142" s="39">
        <v>3224</v>
      </c>
      <c r="AG2142" s="39">
        <v>197</v>
      </c>
      <c r="AH2142" s="39">
        <v>1389</v>
      </c>
      <c r="AI2142" s="39">
        <v>5881</v>
      </c>
      <c r="AJ2142" s="39">
        <v>36702</v>
      </c>
      <c r="AK2142" s="39">
        <v>81</v>
      </c>
      <c r="AL2142" s="39">
        <v>67</v>
      </c>
      <c r="AM2142" s="39">
        <v>182</v>
      </c>
      <c r="AN2142" s="39">
        <v>659</v>
      </c>
      <c r="AO2142" s="39"/>
      <c r="AP2142" s="39"/>
      <c r="AQ2142" s="39">
        <v>4053</v>
      </c>
      <c r="AR2142" s="39">
        <v>6553</v>
      </c>
      <c r="AS2142" s="39">
        <v>1366</v>
      </c>
      <c r="AT2142" s="39">
        <v>6456</v>
      </c>
      <c r="AU2142" s="39">
        <v>16471</v>
      </c>
      <c r="AV2142" s="39">
        <v>79000</v>
      </c>
      <c r="AW2142" s="75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</row>
    <row r="2143" spans="1:61" ht="15.75">
      <c r="A2143" s="62"/>
      <c r="B2143" s="9">
        <v>2017</v>
      </c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9"/>
      <c r="R2143" s="39"/>
      <c r="S2143" s="39"/>
      <c r="T2143" s="39"/>
      <c r="U2143" s="39"/>
      <c r="V2143" s="39"/>
      <c r="W2143" s="39"/>
      <c r="X2143" s="39"/>
      <c r="Y2143" s="39"/>
      <c r="Z2143" s="39"/>
      <c r="AA2143" s="39"/>
      <c r="AB2143" s="39"/>
      <c r="AC2143" s="39"/>
      <c r="AD2143" s="39"/>
      <c r="AE2143" s="39"/>
      <c r="AF2143" s="39"/>
      <c r="AG2143" s="39"/>
      <c r="AH2143" s="39"/>
      <c r="AI2143" s="39"/>
      <c r="AJ2143" s="39"/>
      <c r="AK2143" s="39"/>
      <c r="AL2143" s="39"/>
      <c r="AM2143" s="39"/>
      <c r="AN2143" s="39"/>
      <c r="AO2143" s="39"/>
      <c r="AP2143" s="39"/>
      <c r="AQ2143" s="39"/>
      <c r="AR2143" s="39"/>
      <c r="AS2143" s="39"/>
      <c r="AT2143" s="39"/>
      <c r="AU2143" s="39"/>
      <c r="AV2143" s="39"/>
      <c r="AW2143" s="75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</row>
    <row r="2144" spans="1:61" ht="15.75">
      <c r="A2144" s="62" t="s">
        <v>56</v>
      </c>
      <c r="B2144" s="9">
        <v>2015</v>
      </c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9"/>
      <c r="R2144" s="39"/>
      <c r="S2144" s="39"/>
      <c r="T2144" s="39"/>
      <c r="U2144" s="39"/>
      <c r="V2144" s="39"/>
      <c r="W2144" s="39"/>
      <c r="X2144" s="39"/>
      <c r="Y2144" s="39"/>
      <c r="Z2144" s="39"/>
      <c r="AA2144" s="39"/>
      <c r="AB2144" s="39"/>
      <c r="AC2144" s="39"/>
      <c r="AD2144" s="39"/>
      <c r="AE2144" s="39"/>
      <c r="AF2144" s="39"/>
      <c r="AG2144" s="39"/>
      <c r="AH2144" s="39"/>
      <c r="AI2144" s="39"/>
      <c r="AJ2144" s="39"/>
      <c r="AK2144" s="39"/>
      <c r="AL2144" s="39"/>
      <c r="AM2144" s="39"/>
      <c r="AN2144" s="39"/>
      <c r="AO2144" s="39"/>
      <c r="AP2144" s="39"/>
      <c r="AQ2144" s="39"/>
      <c r="AR2144" s="39"/>
      <c r="AS2144" s="39"/>
      <c r="AT2144" s="39"/>
      <c r="AU2144" s="39">
        <v>0</v>
      </c>
      <c r="AV2144" s="39">
        <v>0</v>
      </c>
      <c r="AW2144" s="75" t="s">
        <v>57</v>
      </c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</row>
    <row r="2145" spans="1:61" ht="15.75">
      <c r="A2145" s="62"/>
      <c r="B2145" s="9">
        <v>2016</v>
      </c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9"/>
      <c r="R2145" s="39"/>
      <c r="S2145" s="39"/>
      <c r="T2145" s="39"/>
      <c r="U2145" s="39"/>
      <c r="V2145" s="39"/>
      <c r="W2145" s="39"/>
      <c r="X2145" s="39"/>
      <c r="Y2145" s="39"/>
      <c r="Z2145" s="39"/>
      <c r="AA2145" s="39"/>
      <c r="AB2145" s="39"/>
      <c r="AC2145" s="39"/>
      <c r="AD2145" s="39"/>
      <c r="AE2145" s="39"/>
      <c r="AF2145" s="39"/>
      <c r="AG2145" s="39"/>
      <c r="AH2145" s="39"/>
      <c r="AI2145" s="39"/>
      <c r="AJ2145" s="39"/>
      <c r="AK2145" s="39"/>
      <c r="AL2145" s="39"/>
      <c r="AM2145" s="39"/>
      <c r="AN2145" s="39"/>
      <c r="AO2145" s="39"/>
      <c r="AP2145" s="39"/>
      <c r="AQ2145" s="39"/>
      <c r="AR2145" s="39"/>
      <c r="AS2145" s="39"/>
      <c r="AT2145" s="39"/>
      <c r="AU2145" s="39">
        <v>0</v>
      </c>
      <c r="AV2145" s="39">
        <v>0</v>
      </c>
      <c r="AW2145" s="75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</row>
    <row r="2146" spans="1:61" ht="15.75">
      <c r="A2146" s="62"/>
      <c r="B2146" s="9">
        <v>2017</v>
      </c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9"/>
      <c r="R2146" s="39"/>
      <c r="S2146" s="39"/>
      <c r="T2146" s="39"/>
      <c r="U2146" s="39"/>
      <c r="V2146" s="39"/>
      <c r="W2146" s="39"/>
      <c r="X2146" s="39"/>
      <c r="Y2146" s="39"/>
      <c r="Z2146" s="39"/>
      <c r="AA2146" s="39"/>
      <c r="AB2146" s="39"/>
      <c r="AC2146" s="39"/>
      <c r="AD2146" s="39"/>
      <c r="AE2146" s="39"/>
      <c r="AF2146" s="39"/>
      <c r="AG2146" s="39"/>
      <c r="AH2146" s="39"/>
      <c r="AI2146" s="39"/>
      <c r="AJ2146" s="39"/>
      <c r="AK2146" s="39"/>
      <c r="AL2146" s="39"/>
      <c r="AM2146" s="39"/>
      <c r="AN2146" s="39"/>
      <c r="AO2146" s="39"/>
      <c r="AP2146" s="39"/>
      <c r="AQ2146" s="39"/>
      <c r="AR2146" s="39"/>
      <c r="AS2146" s="39"/>
      <c r="AT2146" s="39"/>
      <c r="AU2146" s="39"/>
      <c r="AV2146" s="39"/>
      <c r="AW2146" s="75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</row>
    <row r="2147" spans="1:61" ht="15.75">
      <c r="A2147" s="62" t="s">
        <v>58</v>
      </c>
      <c r="B2147" s="9">
        <v>2015</v>
      </c>
      <c r="C2147" s="39">
        <v>65</v>
      </c>
      <c r="D2147" s="39">
        <v>68</v>
      </c>
      <c r="E2147" s="39">
        <v>7</v>
      </c>
      <c r="F2147" s="39">
        <v>61</v>
      </c>
      <c r="G2147" s="39">
        <v>258</v>
      </c>
      <c r="H2147" s="39">
        <v>385</v>
      </c>
      <c r="I2147" s="39"/>
      <c r="J2147" s="39"/>
      <c r="K2147" s="39"/>
      <c r="L2147" s="39"/>
      <c r="M2147" s="39"/>
      <c r="N2147" s="39"/>
      <c r="O2147" s="39">
        <v>4306</v>
      </c>
      <c r="P2147" s="39">
        <v>3833</v>
      </c>
      <c r="Q2147" s="39">
        <v>4620</v>
      </c>
      <c r="R2147" s="39">
        <v>7542</v>
      </c>
      <c r="S2147" s="39">
        <v>19</v>
      </c>
      <c r="T2147" s="39">
        <v>20</v>
      </c>
      <c r="U2147" s="39"/>
      <c r="V2147" s="39"/>
      <c r="W2147" s="39">
        <v>3579</v>
      </c>
      <c r="X2147" s="39">
        <v>3456</v>
      </c>
      <c r="Y2147" s="39"/>
      <c r="Z2147" s="39"/>
      <c r="AA2147" s="39">
        <v>292</v>
      </c>
      <c r="AB2147" s="39">
        <v>474</v>
      </c>
      <c r="AC2147" s="39"/>
      <c r="AD2147" s="39"/>
      <c r="AE2147" s="39">
        <v>30</v>
      </c>
      <c r="AF2147" s="39">
        <v>48</v>
      </c>
      <c r="AG2147" s="39">
        <v>3</v>
      </c>
      <c r="AH2147" s="39">
        <v>5</v>
      </c>
      <c r="AI2147" s="39">
        <v>139</v>
      </c>
      <c r="AJ2147" s="39">
        <v>208</v>
      </c>
      <c r="AK2147" s="39">
        <v>342</v>
      </c>
      <c r="AL2147" s="39">
        <v>520</v>
      </c>
      <c r="AM2147" s="39"/>
      <c r="AN2147" s="39"/>
      <c r="AO2147" s="39"/>
      <c r="AP2147" s="39"/>
      <c r="AQ2147" s="39"/>
      <c r="AR2147" s="39"/>
      <c r="AS2147" s="39"/>
      <c r="AT2147" s="39"/>
      <c r="AU2147" s="39">
        <v>13660</v>
      </c>
      <c r="AV2147" s="39">
        <v>16620</v>
      </c>
      <c r="AW2147" s="75" t="s">
        <v>59</v>
      </c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</row>
    <row r="2148" spans="1:61" ht="15.75">
      <c r="A2148" s="62"/>
      <c r="B2148" s="9">
        <v>2016</v>
      </c>
      <c r="C2148" s="39"/>
      <c r="D2148" s="39"/>
      <c r="E2148" s="39">
        <v>19</v>
      </c>
      <c r="F2148" s="39">
        <v>2</v>
      </c>
      <c r="G2148" s="39">
        <v>317</v>
      </c>
      <c r="H2148" s="39">
        <v>490</v>
      </c>
      <c r="I2148" s="39"/>
      <c r="J2148" s="39"/>
      <c r="K2148" s="39"/>
      <c r="L2148" s="39"/>
      <c r="M2148" s="39"/>
      <c r="N2148" s="39"/>
      <c r="O2148" s="39"/>
      <c r="P2148" s="39"/>
      <c r="Q2148" s="39">
        <v>2149</v>
      </c>
      <c r="R2148" s="39">
        <v>3170</v>
      </c>
      <c r="S2148" s="39"/>
      <c r="T2148" s="39"/>
      <c r="U2148" s="39"/>
      <c r="V2148" s="39"/>
      <c r="W2148" s="39"/>
      <c r="X2148" s="39"/>
      <c r="Y2148" s="39"/>
      <c r="Z2148" s="39"/>
      <c r="AA2148" s="39">
        <v>296.60000000000002</v>
      </c>
      <c r="AB2148" s="39">
        <v>842.26799999999992</v>
      </c>
      <c r="AC2148" s="39"/>
      <c r="AD2148" s="39"/>
      <c r="AE2148" s="39"/>
      <c r="AF2148" s="39"/>
      <c r="AG2148" s="39">
        <v>3</v>
      </c>
      <c r="AH2148" s="39">
        <v>4</v>
      </c>
      <c r="AI2148" s="39"/>
      <c r="AJ2148" s="39"/>
      <c r="AK2148" s="39"/>
      <c r="AL2148" s="39"/>
      <c r="AM2148" s="39"/>
      <c r="AN2148" s="39"/>
      <c r="AO2148" s="39"/>
      <c r="AP2148" s="39"/>
      <c r="AQ2148" s="39"/>
      <c r="AR2148" s="39"/>
      <c r="AS2148" s="39"/>
      <c r="AT2148" s="39"/>
      <c r="AU2148" s="39">
        <v>2784.6</v>
      </c>
      <c r="AV2148" s="39">
        <v>4508.268</v>
      </c>
      <c r="AW2148" s="75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</row>
    <row r="2149" spans="1:61" ht="15.75">
      <c r="A2149" s="62"/>
      <c r="B2149" s="9">
        <v>2017</v>
      </c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9"/>
      <c r="R2149" s="39"/>
      <c r="S2149" s="39"/>
      <c r="T2149" s="39"/>
      <c r="U2149" s="39"/>
      <c r="V2149" s="39"/>
      <c r="W2149" s="39"/>
      <c r="X2149" s="39"/>
      <c r="Y2149" s="39"/>
      <c r="Z2149" s="39"/>
      <c r="AA2149" s="39"/>
      <c r="AB2149" s="39"/>
      <c r="AC2149" s="39"/>
      <c r="AD2149" s="39"/>
      <c r="AE2149" s="39"/>
      <c r="AF2149" s="39"/>
      <c r="AG2149" s="39"/>
      <c r="AH2149" s="39"/>
      <c r="AI2149" s="39"/>
      <c r="AJ2149" s="39"/>
      <c r="AK2149" s="39"/>
      <c r="AL2149" s="39"/>
      <c r="AM2149" s="39"/>
      <c r="AN2149" s="39"/>
      <c r="AO2149" s="39"/>
      <c r="AP2149" s="39"/>
      <c r="AQ2149" s="39"/>
      <c r="AR2149" s="39"/>
      <c r="AS2149" s="39"/>
      <c r="AT2149" s="39"/>
      <c r="AU2149" s="39"/>
      <c r="AV2149" s="39"/>
      <c r="AW2149" s="75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</row>
    <row r="2150" spans="1:61" ht="15.75">
      <c r="A2150" s="62" t="s">
        <v>145</v>
      </c>
      <c r="B2150" s="9">
        <v>2015</v>
      </c>
      <c r="C2150" s="39">
        <f>C2096+C2099+C2102+C2105+C2108+C2111+C2114+C2117+C2120+C2123+C2126+C2129+C2132+C2135+C2138+C2141+C2144+C2147</f>
        <v>41167.112000000001</v>
      </c>
      <c r="D2150" s="39">
        <f t="shared" ref="D2150:AF2150" si="91">D2096+D2099+D2102+D2105+D2108+D2111+D2114+D2117+D2120+D2123+D2126+D2129+D2132+D2135+D2138+D2141+D2144+D2147</f>
        <v>95699.452855999989</v>
      </c>
      <c r="E2150" s="39">
        <f t="shared" si="91"/>
        <v>285462.10449999996</v>
      </c>
      <c r="F2150" s="39">
        <f t="shared" si="91"/>
        <v>395035.14813420002</v>
      </c>
      <c r="G2150" s="39">
        <f t="shared" si="91"/>
        <v>58383</v>
      </c>
      <c r="H2150" s="39">
        <f t="shared" si="91"/>
        <v>113098.3196</v>
      </c>
      <c r="I2150" s="39">
        <f t="shared" si="91"/>
        <v>164.8</v>
      </c>
      <c r="J2150" s="39">
        <f t="shared" si="91"/>
        <v>527.51422896999998</v>
      </c>
      <c r="K2150" s="39">
        <f t="shared" si="91"/>
        <v>0</v>
      </c>
      <c r="L2150" s="39">
        <f t="shared" si="91"/>
        <v>0</v>
      </c>
      <c r="M2150" s="39">
        <f t="shared" si="91"/>
        <v>0</v>
      </c>
      <c r="N2150" s="39">
        <f t="shared" si="91"/>
        <v>0</v>
      </c>
      <c r="O2150" s="39">
        <f t="shared" si="91"/>
        <v>14255</v>
      </c>
      <c r="P2150" s="39">
        <f t="shared" si="91"/>
        <v>18228.1296</v>
      </c>
      <c r="Q2150" s="39">
        <f t="shared" si="91"/>
        <v>72770.8</v>
      </c>
      <c r="R2150" s="39">
        <f t="shared" si="91"/>
        <v>198775.90399999998</v>
      </c>
      <c r="S2150" s="39">
        <f t="shared" si="91"/>
        <v>11634</v>
      </c>
      <c r="T2150" s="39">
        <f t="shared" si="91"/>
        <v>19769.0828</v>
      </c>
      <c r="U2150" s="39">
        <f t="shared" si="91"/>
        <v>4350</v>
      </c>
      <c r="V2150" s="39">
        <f t="shared" si="91"/>
        <v>18892.6312</v>
      </c>
      <c r="W2150" s="39">
        <f t="shared" si="91"/>
        <v>15494</v>
      </c>
      <c r="X2150" s="39">
        <f t="shared" si="91"/>
        <v>49647.986800000006</v>
      </c>
      <c r="Y2150" s="39">
        <f t="shared" si="91"/>
        <v>137594.272</v>
      </c>
      <c r="Z2150" s="39">
        <f t="shared" si="91"/>
        <v>248288.77039999998</v>
      </c>
      <c r="AA2150" s="39">
        <f t="shared" si="91"/>
        <v>88464.6</v>
      </c>
      <c r="AB2150" s="39">
        <f t="shared" si="91"/>
        <v>150306.731</v>
      </c>
      <c r="AC2150" s="39">
        <f t="shared" si="91"/>
        <v>6220</v>
      </c>
      <c r="AD2150" s="39">
        <f t="shared" si="91"/>
        <v>10103.292799999999</v>
      </c>
      <c r="AE2150" s="39">
        <f t="shared" si="91"/>
        <v>112699</v>
      </c>
      <c r="AF2150" s="39">
        <f t="shared" si="91"/>
        <v>174450.80599999998</v>
      </c>
      <c r="AG2150" s="39">
        <v>131985.08199999999</v>
      </c>
      <c r="AH2150" s="39">
        <v>225894.147956</v>
      </c>
      <c r="AI2150" s="39">
        <v>24358.7</v>
      </c>
      <c r="AJ2150" s="39">
        <v>88686.905700000003</v>
      </c>
      <c r="AK2150" s="39">
        <v>66797.077480000007</v>
      </c>
      <c r="AL2150" s="39">
        <v>194939.37442956999</v>
      </c>
      <c r="AM2150" s="39">
        <v>3619.24</v>
      </c>
      <c r="AN2150" s="39">
        <v>12241.61</v>
      </c>
      <c r="AO2150" s="39">
        <v>1337.19</v>
      </c>
      <c r="AP2150" s="39">
        <v>4157.5288499999997</v>
      </c>
      <c r="AQ2150" s="39">
        <v>12927.045</v>
      </c>
      <c r="AR2150" s="39">
        <v>16474.6846267</v>
      </c>
      <c r="AS2150" s="39">
        <v>42340</v>
      </c>
      <c r="AT2150" s="39">
        <v>96295.401600000012</v>
      </c>
      <c r="AU2150" s="39">
        <v>1302701.6719799999</v>
      </c>
      <c r="AV2150" s="39">
        <v>2600797.2413274399</v>
      </c>
      <c r="AW2150" s="75" t="s">
        <v>98</v>
      </c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</row>
    <row r="2151" spans="1:61" ht="15.75">
      <c r="A2151" s="62"/>
      <c r="B2151" s="9">
        <v>2016</v>
      </c>
      <c r="C2151" s="39">
        <f t="shared" ref="C2151:AF2151" si="92">C2097+C2100+C2103+C2106+C2109+C2112+C2115+C2118+C2121+C2124+C2127+C2130+C2133+C2136+C2139+C2142+C2145+C2148</f>
        <v>37419.970999999998</v>
      </c>
      <c r="D2151" s="39">
        <f t="shared" si="92"/>
        <v>85235.257445354102</v>
      </c>
      <c r="E2151" s="39">
        <f t="shared" si="92"/>
        <v>302242.23499999999</v>
      </c>
      <c r="F2151" s="39">
        <f t="shared" si="92"/>
        <v>396198.10083512013</v>
      </c>
      <c r="G2151" s="39">
        <f t="shared" si="92"/>
        <v>65791</v>
      </c>
      <c r="H2151" s="39">
        <f t="shared" si="92"/>
        <v>114272.84370105475</v>
      </c>
      <c r="I2151" s="39">
        <f t="shared" si="92"/>
        <v>1</v>
      </c>
      <c r="J2151" s="39">
        <f t="shared" si="92"/>
        <v>0.50226017076845808</v>
      </c>
      <c r="K2151" s="39">
        <f t="shared" si="92"/>
        <v>749</v>
      </c>
      <c r="L2151" s="39">
        <f t="shared" si="92"/>
        <v>891.36212958312399</v>
      </c>
      <c r="M2151" s="39">
        <f t="shared" si="92"/>
        <v>0</v>
      </c>
      <c r="N2151" s="39">
        <f t="shared" si="92"/>
        <v>0</v>
      </c>
      <c r="O2151" s="39">
        <f t="shared" si="92"/>
        <v>11197.882</v>
      </c>
      <c r="P2151" s="39">
        <f t="shared" si="92"/>
        <v>15999.032062325465</v>
      </c>
      <c r="Q2151" s="39">
        <f t="shared" si="92"/>
        <v>65781.205000000002</v>
      </c>
      <c r="R2151" s="39">
        <f t="shared" si="92"/>
        <v>163148.12985609742</v>
      </c>
      <c r="S2151" s="39">
        <f t="shared" si="92"/>
        <v>2891.857</v>
      </c>
      <c r="T2151" s="39">
        <f t="shared" si="92"/>
        <v>6950.007425318935</v>
      </c>
      <c r="U2151" s="39">
        <f t="shared" si="92"/>
        <v>2554.105</v>
      </c>
      <c r="V2151" s="39">
        <f t="shared" si="92"/>
        <v>7939.7910683525861</v>
      </c>
      <c r="W2151" s="39">
        <f t="shared" si="92"/>
        <v>11644.498</v>
      </c>
      <c r="X2151" s="39">
        <f t="shared" si="92"/>
        <v>36788.728301255651</v>
      </c>
      <c r="Y2151" s="39">
        <f t="shared" si="92"/>
        <v>119829.567</v>
      </c>
      <c r="Z2151" s="39">
        <f t="shared" si="92"/>
        <v>217454.71293512807</v>
      </c>
      <c r="AA2151" s="39">
        <f t="shared" si="92"/>
        <v>97893.6</v>
      </c>
      <c r="AB2151" s="39">
        <f t="shared" si="92"/>
        <v>163817.84459467605</v>
      </c>
      <c r="AC2151" s="39">
        <f t="shared" si="92"/>
        <v>7774</v>
      </c>
      <c r="AD2151" s="39">
        <f t="shared" si="92"/>
        <v>8826.4972375690595</v>
      </c>
      <c r="AE2151" s="39">
        <f t="shared" si="92"/>
        <v>117248</v>
      </c>
      <c r="AF2151" s="39">
        <f t="shared" si="92"/>
        <v>180146.88766532898</v>
      </c>
      <c r="AG2151" s="39">
        <v>141371.37299999999</v>
      </c>
      <c r="AH2151" s="39">
        <v>236077.28324710095</v>
      </c>
      <c r="AI2151" s="39">
        <v>24095.78</v>
      </c>
      <c r="AJ2151" s="39">
        <v>85712.248593942742</v>
      </c>
      <c r="AK2151" s="39">
        <v>73611.172999999995</v>
      </c>
      <c r="AL2151" s="39">
        <v>159312.67824484766</v>
      </c>
      <c r="AM2151" s="39">
        <v>3778.38</v>
      </c>
      <c r="AN2151" s="39">
        <v>12240.82828</v>
      </c>
      <c r="AO2151" s="39">
        <v>1722.318</v>
      </c>
      <c r="AP2151" s="39">
        <v>6129.9974610346562</v>
      </c>
      <c r="AQ2151" s="39">
        <v>10203.226999999999</v>
      </c>
      <c r="AR2151" s="39">
        <v>12092.072056645355</v>
      </c>
      <c r="AS2151" s="39">
        <v>25307.9</v>
      </c>
      <c r="AT2151" s="39">
        <v>73374.045464821698</v>
      </c>
      <c r="AU2151" s="39">
        <v>1273948.3627999998</v>
      </c>
      <c r="AV2151" s="39">
        <v>2308921.9526337278</v>
      </c>
      <c r="AW2151" s="75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</row>
    <row r="2152" spans="1:61" ht="15.75">
      <c r="A2152" s="62"/>
      <c r="B2152" s="9">
        <v>2017</v>
      </c>
      <c r="C2152" s="39">
        <f t="shared" ref="C2152:AF2152" si="93">C2098+C2101+C2104+C2107+C2110+C2113+C2116+C2119+C2122+C2125+C2128+C2131+C2134+C2137+C2140+C2143+C2146+C2149</f>
        <v>420.935</v>
      </c>
      <c r="D2152" s="39">
        <f t="shared" si="93"/>
        <v>1725.2828</v>
      </c>
      <c r="E2152" s="39">
        <f t="shared" si="93"/>
        <v>6083.3049999999994</v>
      </c>
      <c r="F2152" s="39">
        <f t="shared" si="93"/>
        <v>63900.140080539997</v>
      </c>
      <c r="G2152" s="39">
        <f t="shared" si="93"/>
        <v>425.85</v>
      </c>
      <c r="H2152" s="39">
        <f t="shared" si="93"/>
        <v>1929.6342</v>
      </c>
      <c r="I2152" s="39">
        <f t="shared" si="93"/>
        <v>0</v>
      </c>
      <c r="J2152" s="39">
        <f t="shared" si="93"/>
        <v>0</v>
      </c>
      <c r="K2152" s="39">
        <f t="shared" si="93"/>
        <v>0</v>
      </c>
      <c r="L2152" s="39">
        <f t="shared" si="93"/>
        <v>0</v>
      </c>
      <c r="M2152" s="39">
        <f t="shared" si="93"/>
        <v>0.31</v>
      </c>
      <c r="N2152" s="39">
        <f t="shared" si="93"/>
        <v>0.25220000000000004</v>
      </c>
      <c r="O2152" s="39">
        <f t="shared" si="93"/>
        <v>1616.4190000000001</v>
      </c>
      <c r="P2152" s="39">
        <f t="shared" si="93"/>
        <v>5473.7332000000006</v>
      </c>
      <c r="Q2152" s="39">
        <f t="shared" si="93"/>
        <v>15719.290999999999</v>
      </c>
      <c r="R2152" s="39">
        <f t="shared" si="93"/>
        <v>52975.321600000003</v>
      </c>
      <c r="S2152" s="39">
        <f t="shared" si="93"/>
        <v>180.14</v>
      </c>
      <c r="T2152" s="39">
        <f t="shared" si="93"/>
        <v>595.10880000000009</v>
      </c>
      <c r="U2152" s="39">
        <f t="shared" si="93"/>
        <v>364.8</v>
      </c>
      <c r="V2152" s="39">
        <f t="shared" si="93"/>
        <v>919.4892000000001</v>
      </c>
      <c r="W2152" s="39">
        <f t="shared" si="93"/>
        <v>14516.704</v>
      </c>
      <c r="X2152" s="39">
        <f t="shared" si="93"/>
        <v>48048.1014</v>
      </c>
      <c r="Y2152" s="39">
        <f t="shared" si="93"/>
        <v>11474.053</v>
      </c>
      <c r="Z2152" s="39">
        <f t="shared" si="93"/>
        <v>35074.005400000002</v>
      </c>
      <c r="AA2152" s="39">
        <f t="shared" si="93"/>
        <v>0</v>
      </c>
      <c r="AB2152" s="39">
        <f t="shared" si="93"/>
        <v>0</v>
      </c>
      <c r="AC2152" s="39">
        <f t="shared" si="93"/>
        <v>435.41300000000001</v>
      </c>
      <c r="AD2152" s="39">
        <f t="shared" si="93"/>
        <v>1277.4008000000001</v>
      </c>
      <c r="AE2152" s="39">
        <f t="shared" si="93"/>
        <v>3875.953</v>
      </c>
      <c r="AF2152" s="39">
        <f t="shared" si="93"/>
        <v>7455.5133973100001</v>
      </c>
      <c r="AG2152" s="39"/>
      <c r="AH2152" s="39"/>
      <c r="AI2152" s="39"/>
      <c r="AJ2152" s="39"/>
      <c r="AK2152" s="39"/>
      <c r="AL2152" s="39"/>
      <c r="AM2152" s="39"/>
      <c r="AN2152" s="39"/>
      <c r="AO2152" s="39"/>
      <c r="AP2152" s="39"/>
      <c r="AQ2152" s="39"/>
      <c r="AR2152" s="39"/>
      <c r="AS2152" s="39"/>
      <c r="AT2152" s="39"/>
      <c r="AU2152" s="39"/>
      <c r="AV2152" s="39"/>
      <c r="AW2152" s="75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</row>
    <row r="2153" spans="1:61" ht="15.75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</row>
    <row r="2154" spans="1:61" ht="15.75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</row>
    <row r="2155" spans="1:61" ht="15.75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</row>
    <row r="2156" spans="1:61" ht="19.5" customHeight="1">
      <c r="A2156" s="54" t="s">
        <v>199</v>
      </c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53" t="s">
        <v>200</v>
      </c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</row>
    <row r="2157" spans="1:61" ht="19.5" customHeight="1">
      <c r="A2157" s="80" t="s">
        <v>278</v>
      </c>
      <c r="B2157" s="80"/>
      <c r="C2157" s="80"/>
      <c r="D2157" s="80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79" t="s">
        <v>279</v>
      </c>
      <c r="AT2157" s="79"/>
      <c r="AU2157" s="79"/>
      <c r="AV2157" s="79"/>
      <c r="AW2157" s="79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</row>
    <row r="2158" spans="1:61" ht="16.5" customHeight="1">
      <c r="A2158" s="76" t="s">
        <v>147</v>
      </c>
      <c r="B2158" s="76"/>
      <c r="C2158" s="76"/>
      <c r="D2158" s="76"/>
      <c r="E2158" s="4"/>
      <c r="F2158" s="4"/>
      <c r="G2158" s="4"/>
      <c r="H2158" s="4"/>
      <c r="I2158" s="4"/>
      <c r="J2158" s="4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J2158" s="4"/>
      <c r="AK2158" s="4"/>
      <c r="AL2158" s="4"/>
      <c r="AM2158" s="4"/>
      <c r="AN2158" s="4"/>
      <c r="AO2158" s="4"/>
      <c r="AP2158" s="4"/>
      <c r="AQ2158" s="77" t="s">
        <v>148</v>
      </c>
      <c r="AR2158" s="77"/>
      <c r="AS2158" s="77"/>
      <c r="AT2158" s="77"/>
      <c r="AU2158" s="77"/>
      <c r="AV2158" s="77"/>
      <c r="AW2158" s="77"/>
      <c r="AX2158" s="37"/>
      <c r="AY2158" s="37"/>
      <c r="AZ2158" s="1"/>
      <c r="BA2158" s="1"/>
      <c r="BB2158" s="1"/>
    </row>
    <row r="2159" spans="1:61" ht="16.5" customHeight="1">
      <c r="A2159" s="73" t="s">
        <v>134</v>
      </c>
      <c r="B2159" s="74"/>
      <c r="C2159" s="72" t="s">
        <v>101</v>
      </c>
      <c r="D2159" s="72"/>
      <c r="E2159" s="72" t="s">
        <v>18</v>
      </c>
      <c r="F2159" s="72"/>
      <c r="G2159" s="72" t="s">
        <v>20</v>
      </c>
      <c r="H2159" s="72"/>
      <c r="I2159" s="72" t="s">
        <v>22</v>
      </c>
      <c r="J2159" s="72"/>
      <c r="K2159" s="72" t="s">
        <v>24</v>
      </c>
      <c r="L2159" s="72"/>
      <c r="M2159" s="72" t="s">
        <v>26</v>
      </c>
      <c r="N2159" s="72"/>
      <c r="O2159" s="72" t="s">
        <v>102</v>
      </c>
      <c r="P2159" s="72"/>
      <c r="Q2159" s="72" t="s">
        <v>30</v>
      </c>
      <c r="R2159" s="72"/>
      <c r="S2159" s="72" t="s">
        <v>32</v>
      </c>
      <c r="T2159" s="72"/>
      <c r="U2159" s="72" t="s">
        <v>34</v>
      </c>
      <c r="V2159" s="72"/>
      <c r="W2159" s="72" t="s">
        <v>36</v>
      </c>
      <c r="X2159" s="72"/>
      <c r="Y2159" s="72" t="s">
        <v>38</v>
      </c>
      <c r="Z2159" s="72"/>
      <c r="AA2159" s="72" t="s">
        <v>40</v>
      </c>
      <c r="AB2159" s="72"/>
      <c r="AC2159" s="72" t="s">
        <v>42</v>
      </c>
      <c r="AD2159" s="72"/>
      <c r="AE2159" s="72" t="s">
        <v>44</v>
      </c>
      <c r="AF2159" s="72"/>
      <c r="AG2159" s="72" t="s">
        <v>46</v>
      </c>
      <c r="AH2159" s="72"/>
      <c r="AI2159" s="72" t="s">
        <v>48</v>
      </c>
      <c r="AJ2159" s="72"/>
      <c r="AK2159" s="72" t="s">
        <v>50</v>
      </c>
      <c r="AL2159" s="72"/>
      <c r="AM2159" s="72" t="s">
        <v>52</v>
      </c>
      <c r="AN2159" s="72"/>
      <c r="AO2159" s="72" t="s">
        <v>54</v>
      </c>
      <c r="AP2159" s="72"/>
      <c r="AQ2159" s="72" t="s">
        <v>56</v>
      </c>
      <c r="AR2159" s="72"/>
      <c r="AS2159" s="72" t="s">
        <v>58</v>
      </c>
      <c r="AT2159" s="72"/>
      <c r="AU2159" s="72" t="s">
        <v>97</v>
      </c>
      <c r="AV2159" s="78"/>
      <c r="AW2159" s="22" t="s">
        <v>151</v>
      </c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</row>
    <row r="2160" spans="1:61" ht="16.5" customHeight="1">
      <c r="A2160" s="91" t="s">
        <v>135</v>
      </c>
      <c r="B2160" s="34" t="s">
        <v>65</v>
      </c>
      <c r="C2160" s="72" t="s">
        <v>105</v>
      </c>
      <c r="D2160" s="72"/>
      <c r="E2160" s="72" t="s">
        <v>106</v>
      </c>
      <c r="F2160" s="72"/>
      <c r="G2160" s="72" t="s">
        <v>107</v>
      </c>
      <c r="H2160" s="72"/>
      <c r="I2160" s="72" t="s">
        <v>108</v>
      </c>
      <c r="J2160" s="72"/>
      <c r="K2160" s="72" t="s">
        <v>109</v>
      </c>
      <c r="L2160" s="72"/>
      <c r="M2160" s="72" t="s">
        <v>27</v>
      </c>
      <c r="N2160" s="72"/>
      <c r="O2160" s="72" t="s">
        <v>110</v>
      </c>
      <c r="P2160" s="72"/>
      <c r="Q2160" s="72" t="s">
        <v>111</v>
      </c>
      <c r="R2160" s="72"/>
      <c r="S2160" s="72" t="s">
        <v>112</v>
      </c>
      <c r="T2160" s="72"/>
      <c r="U2160" s="72" t="s">
        <v>113</v>
      </c>
      <c r="V2160" s="72"/>
      <c r="W2160" s="72" t="s">
        <v>114</v>
      </c>
      <c r="X2160" s="72"/>
      <c r="Y2160" s="72" t="s">
        <v>115</v>
      </c>
      <c r="Z2160" s="72"/>
      <c r="AA2160" s="72" t="s">
        <v>116</v>
      </c>
      <c r="AB2160" s="72"/>
      <c r="AC2160" s="72" t="s">
        <v>117</v>
      </c>
      <c r="AD2160" s="72"/>
      <c r="AE2160" s="72" t="s">
        <v>118</v>
      </c>
      <c r="AF2160" s="72"/>
      <c r="AG2160" s="72" t="s">
        <v>119</v>
      </c>
      <c r="AH2160" s="72"/>
      <c r="AI2160" s="72" t="s">
        <v>120</v>
      </c>
      <c r="AJ2160" s="72"/>
      <c r="AK2160" s="72" t="s">
        <v>121</v>
      </c>
      <c r="AL2160" s="72"/>
      <c r="AM2160" s="72" t="s">
        <v>122</v>
      </c>
      <c r="AN2160" s="72"/>
      <c r="AO2160" s="72" t="s">
        <v>123</v>
      </c>
      <c r="AP2160" s="72"/>
      <c r="AQ2160" s="72" t="s">
        <v>57</v>
      </c>
      <c r="AR2160" s="72"/>
      <c r="AS2160" s="72" t="s">
        <v>124</v>
      </c>
      <c r="AT2160" s="72"/>
      <c r="AU2160" s="72" t="s">
        <v>125</v>
      </c>
      <c r="AV2160" s="78"/>
      <c r="AW2160" s="60" t="s">
        <v>3</v>
      </c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</row>
    <row r="2161" spans="1:61" ht="15.75">
      <c r="A2161" s="92"/>
      <c r="B2161" s="34" t="s">
        <v>81</v>
      </c>
      <c r="C2161" s="35" t="s">
        <v>149</v>
      </c>
      <c r="D2161" s="36" t="s">
        <v>150</v>
      </c>
      <c r="E2161" s="35" t="s">
        <v>149</v>
      </c>
      <c r="F2161" s="36" t="s">
        <v>150</v>
      </c>
      <c r="G2161" s="35" t="s">
        <v>149</v>
      </c>
      <c r="H2161" s="36" t="s">
        <v>150</v>
      </c>
      <c r="I2161" s="35" t="s">
        <v>149</v>
      </c>
      <c r="J2161" s="36" t="s">
        <v>150</v>
      </c>
      <c r="K2161" s="35" t="s">
        <v>149</v>
      </c>
      <c r="L2161" s="36" t="s">
        <v>150</v>
      </c>
      <c r="M2161" s="35" t="s">
        <v>149</v>
      </c>
      <c r="N2161" s="36" t="s">
        <v>150</v>
      </c>
      <c r="O2161" s="35" t="s">
        <v>149</v>
      </c>
      <c r="P2161" s="36" t="s">
        <v>150</v>
      </c>
      <c r="Q2161" s="35" t="s">
        <v>149</v>
      </c>
      <c r="R2161" s="36" t="s">
        <v>150</v>
      </c>
      <c r="S2161" s="35" t="s">
        <v>149</v>
      </c>
      <c r="T2161" s="36" t="s">
        <v>150</v>
      </c>
      <c r="U2161" s="35" t="s">
        <v>149</v>
      </c>
      <c r="V2161" s="36" t="s">
        <v>150</v>
      </c>
      <c r="W2161" s="35" t="s">
        <v>149</v>
      </c>
      <c r="X2161" s="36" t="s">
        <v>150</v>
      </c>
      <c r="Y2161" s="35" t="s">
        <v>149</v>
      </c>
      <c r="Z2161" s="36" t="s">
        <v>150</v>
      </c>
      <c r="AA2161" s="35" t="s">
        <v>149</v>
      </c>
      <c r="AB2161" s="36" t="s">
        <v>150</v>
      </c>
      <c r="AC2161" s="35" t="s">
        <v>149</v>
      </c>
      <c r="AD2161" s="36" t="s">
        <v>150</v>
      </c>
      <c r="AE2161" s="35" t="s">
        <v>149</v>
      </c>
      <c r="AF2161" s="36" t="s">
        <v>150</v>
      </c>
      <c r="AG2161" s="35" t="s">
        <v>149</v>
      </c>
      <c r="AH2161" s="36" t="s">
        <v>150</v>
      </c>
      <c r="AI2161" s="35" t="s">
        <v>149</v>
      </c>
      <c r="AJ2161" s="36" t="s">
        <v>150</v>
      </c>
      <c r="AK2161" s="35" t="s">
        <v>149</v>
      </c>
      <c r="AL2161" s="36" t="s">
        <v>150</v>
      </c>
      <c r="AM2161" s="35" t="s">
        <v>149</v>
      </c>
      <c r="AN2161" s="36" t="s">
        <v>150</v>
      </c>
      <c r="AO2161" s="35" t="s">
        <v>149</v>
      </c>
      <c r="AP2161" s="36" t="s">
        <v>150</v>
      </c>
      <c r="AQ2161" s="35" t="s">
        <v>149</v>
      </c>
      <c r="AR2161" s="36" t="s">
        <v>150</v>
      </c>
      <c r="AS2161" s="35" t="s">
        <v>149</v>
      </c>
      <c r="AT2161" s="36" t="s">
        <v>150</v>
      </c>
      <c r="AU2161" s="35" t="s">
        <v>149</v>
      </c>
      <c r="AV2161" s="38" t="s">
        <v>150</v>
      </c>
      <c r="AW2161" s="6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</row>
    <row r="2162" spans="1:61" ht="15.75">
      <c r="A2162" s="62" t="s">
        <v>16</v>
      </c>
      <c r="B2162" s="9">
        <v>2015</v>
      </c>
      <c r="C2162" s="39"/>
      <c r="D2162" s="39"/>
      <c r="E2162" s="39">
        <v>11558.6</v>
      </c>
      <c r="F2162" s="39">
        <v>469.85570799999999</v>
      </c>
      <c r="G2162" s="39">
        <v>25.061</v>
      </c>
      <c r="H2162" s="39">
        <v>218.25707600000001</v>
      </c>
      <c r="I2162" s="39">
        <v>7.1630000000000003</v>
      </c>
      <c r="J2162" s="39">
        <v>38.046340000000001</v>
      </c>
      <c r="K2162" s="39"/>
      <c r="L2162" s="39"/>
      <c r="M2162" s="39"/>
      <c r="N2162" s="39"/>
      <c r="O2162" s="39"/>
      <c r="P2162" s="39"/>
      <c r="Q2162" s="39">
        <v>438.72199999999998</v>
      </c>
      <c r="R2162" s="39">
        <v>1525.1153199999999</v>
      </c>
      <c r="S2162" s="39">
        <v>142.74799999999999</v>
      </c>
      <c r="T2162" s="39">
        <v>532.73206799999991</v>
      </c>
      <c r="U2162" s="39">
        <v>438.02100000000002</v>
      </c>
      <c r="V2162" s="39">
        <v>718.86190799999997</v>
      </c>
      <c r="W2162" s="39"/>
      <c r="X2162" s="39"/>
      <c r="Y2162" s="39">
        <v>1402.2739999999999</v>
      </c>
      <c r="Z2162" s="39">
        <v>3247.2145239999995</v>
      </c>
      <c r="AA2162" s="39">
        <v>9.5210000000000008</v>
      </c>
      <c r="AB2162" s="39">
        <v>24.078835999999999</v>
      </c>
      <c r="AC2162" s="39">
        <v>144.364</v>
      </c>
      <c r="AD2162" s="39">
        <v>299.80431199999998</v>
      </c>
      <c r="AE2162" s="39">
        <v>58.369</v>
      </c>
      <c r="AF2162" s="39">
        <v>454.01871599999998</v>
      </c>
      <c r="AG2162" s="39">
        <v>102.34</v>
      </c>
      <c r="AH2162" s="39">
        <v>429.31718799999993</v>
      </c>
      <c r="AI2162" s="39">
        <v>103.297</v>
      </c>
      <c r="AJ2162" s="39">
        <v>377.84696399999996</v>
      </c>
      <c r="AK2162" s="39">
        <v>87.665000000000006</v>
      </c>
      <c r="AL2162" s="39">
        <v>374.29013599999996</v>
      </c>
      <c r="AM2162" s="39">
        <v>78.070999999999998</v>
      </c>
      <c r="AN2162" s="39">
        <v>320.15546799999998</v>
      </c>
      <c r="AO2162" s="39">
        <v>23.76</v>
      </c>
      <c r="AP2162" s="39">
        <v>86.832352</v>
      </c>
      <c r="AQ2162" s="39"/>
      <c r="AR2162" s="39"/>
      <c r="AS2162" s="39">
        <v>327.31700000000001</v>
      </c>
      <c r="AT2162" s="39">
        <v>468.69927999999999</v>
      </c>
      <c r="AU2162" s="39">
        <v>3504.2790000000005</v>
      </c>
      <c r="AV2162" s="39">
        <v>9585.1261959999993</v>
      </c>
      <c r="AW2162" s="75" t="s">
        <v>17</v>
      </c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</row>
    <row r="2163" spans="1:61" ht="15.75">
      <c r="A2163" s="62"/>
      <c r="B2163" s="9">
        <v>2016</v>
      </c>
      <c r="C2163" s="39"/>
      <c r="D2163" s="39"/>
      <c r="E2163" s="39">
        <v>14222.1</v>
      </c>
      <c r="F2163" s="39">
        <v>604.13973199999998</v>
      </c>
      <c r="G2163" s="39">
        <v>60.741</v>
      </c>
      <c r="H2163" s="39">
        <v>334.53386399999999</v>
      </c>
      <c r="I2163" s="39"/>
      <c r="J2163" s="39"/>
      <c r="K2163" s="39"/>
      <c r="L2163" s="39"/>
      <c r="M2163" s="39"/>
      <c r="N2163" s="39"/>
      <c r="O2163" s="39"/>
      <c r="P2163" s="39"/>
      <c r="Q2163" s="39">
        <v>478.66199999999998</v>
      </c>
      <c r="R2163" s="39">
        <v>1523.8148679999999</v>
      </c>
      <c r="S2163" s="39">
        <v>83.16</v>
      </c>
      <c r="T2163" s="39">
        <v>306.69346000000002</v>
      </c>
      <c r="U2163" s="39"/>
      <c r="V2163" s="39"/>
      <c r="W2163" s="39"/>
      <c r="X2163" s="39"/>
      <c r="Y2163" s="39">
        <v>2583.674</v>
      </c>
      <c r="Z2163" s="39">
        <v>6633.4164439999995</v>
      </c>
      <c r="AA2163" s="39">
        <v>71.100999999999999</v>
      </c>
      <c r="AB2163" s="39">
        <v>258.34658000000002</v>
      </c>
      <c r="AC2163" s="39">
        <v>194.65100000000001</v>
      </c>
      <c r="AD2163" s="39">
        <v>547.34626800000001</v>
      </c>
      <c r="AE2163" s="39">
        <v>114.675</v>
      </c>
      <c r="AF2163" s="39">
        <v>622.84449599999994</v>
      </c>
      <c r="AG2163" s="39">
        <v>113.76300000000001</v>
      </c>
      <c r="AH2163" s="39">
        <v>490.88179999999994</v>
      </c>
      <c r="AI2163" s="39">
        <v>125.724</v>
      </c>
      <c r="AJ2163" s="39">
        <v>457.17171200000001</v>
      </c>
      <c r="AK2163" s="39">
        <v>88.033000000000001</v>
      </c>
      <c r="AL2163" s="39">
        <v>486.97197199999994</v>
      </c>
      <c r="AM2163" s="39"/>
      <c r="AN2163" s="39"/>
      <c r="AO2163" s="39">
        <v>35.066000000000003</v>
      </c>
      <c r="AP2163" s="39">
        <v>87.560943999999992</v>
      </c>
      <c r="AQ2163" s="39"/>
      <c r="AR2163" s="39"/>
      <c r="AS2163" s="39">
        <v>1378.7159999999999</v>
      </c>
      <c r="AT2163" s="39">
        <v>2180.9286039999997</v>
      </c>
      <c r="AU2163" s="39">
        <v>5470.1869999999999</v>
      </c>
      <c r="AV2163" s="39">
        <v>14534.650743999995</v>
      </c>
      <c r="AW2163" s="75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</row>
    <row r="2164" spans="1:61" ht="15.75">
      <c r="A2164" s="62"/>
      <c r="B2164" s="9">
        <v>2017</v>
      </c>
      <c r="C2164" s="39"/>
      <c r="D2164" s="39"/>
      <c r="E2164" s="39">
        <v>14451.708000000001</v>
      </c>
      <c r="F2164" s="39">
        <v>641.79150000000004</v>
      </c>
      <c r="G2164" s="39">
        <v>2180.2860000000001</v>
      </c>
      <c r="H2164" s="39">
        <v>355.38300000000004</v>
      </c>
      <c r="I2164" s="39">
        <v>62.661999999999999</v>
      </c>
      <c r="J2164" s="39">
        <v>332.82978599469499</v>
      </c>
      <c r="K2164" s="39">
        <v>1131.4000000000001</v>
      </c>
      <c r="L2164" s="39">
        <v>6009.4414457629491</v>
      </c>
      <c r="M2164" s="39"/>
      <c r="N2164" s="39"/>
      <c r="O2164" s="39">
        <v>246.6</v>
      </c>
      <c r="P2164" s="39">
        <v>105.6484485190409</v>
      </c>
      <c r="Q2164" s="39">
        <v>957.32399999999996</v>
      </c>
      <c r="R2164" s="39">
        <v>1618.7835</v>
      </c>
      <c r="S2164" s="39">
        <v>166.32</v>
      </c>
      <c r="T2164" s="39">
        <v>325.80750000000006</v>
      </c>
      <c r="U2164" s="39"/>
      <c r="V2164" s="39"/>
      <c r="W2164" s="39"/>
      <c r="X2164" s="39"/>
      <c r="Y2164" s="39">
        <v>5167.348</v>
      </c>
      <c r="Z2164" s="39">
        <v>7046.8305</v>
      </c>
      <c r="AA2164" s="39">
        <v>142.202</v>
      </c>
      <c r="AB2164" s="39">
        <v>274.44749999999999</v>
      </c>
      <c r="AC2164" s="39">
        <v>389.30200000000002</v>
      </c>
      <c r="AD2164" s="39">
        <v>581.45850000000007</v>
      </c>
      <c r="AE2164" s="39">
        <v>229.35</v>
      </c>
      <c r="AF2164" s="39">
        <v>661.66200000000003</v>
      </c>
      <c r="AG2164" s="39">
        <v>227.52600000000001</v>
      </c>
      <c r="AH2164" s="39">
        <v>521.47500000000002</v>
      </c>
      <c r="AI2164" s="39">
        <v>251.44800000000001</v>
      </c>
      <c r="AJ2164" s="39">
        <v>485.66400000000004</v>
      </c>
      <c r="AK2164" s="39">
        <v>176.066</v>
      </c>
      <c r="AL2164" s="39">
        <v>517.32150000000001</v>
      </c>
      <c r="AM2164" s="39"/>
      <c r="AN2164" s="39"/>
      <c r="AO2164" s="39">
        <v>70.132000000000005</v>
      </c>
      <c r="AP2164" s="39">
        <v>93.018000000000015</v>
      </c>
      <c r="AQ2164" s="39"/>
      <c r="AR2164" s="39"/>
      <c r="AS2164" s="39">
        <v>2757.4319999999998</v>
      </c>
      <c r="AT2164" s="39">
        <v>2316.8505</v>
      </c>
      <c r="AU2164" s="39">
        <v>28607.106000000003</v>
      </c>
      <c r="AV2164" s="39">
        <v>21888.412680276688</v>
      </c>
      <c r="AW2164" s="75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</row>
    <row r="2165" spans="1:61" ht="15.75">
      <c r="A2165" s="62" t="s">
        <v>18</v>
      </c>
      <c r="B2165" s="9">
        <v>2015</v>
      </c>
      <c r="C2165" s="39">
        <v>98</v>
      </c>
      <c r="D2165" s="39">
        <v>99</v>
      </c>
      <c r="E2165" s="39"/>
      <c r="F2165" s="39"/>
      <c r="G2165" s="39">
        <v>11407</v>
      </c>
      <c r="H2165" s="39">
        <v>6944</v>
      </c>
      <c r="I2165" s="39"/>
      <c r="J2165" s="39"/>
      <c r="K2165" s="39"/>
      <c r="L2165" s="39"/>
      <c r="M2165" s="39">
        <v>420</v>
      </c>
      <c r="N2165" s="39">
        <v>247</v>
      </c>
      <c r="O2165" s="39">
        <v>133736</v>
      </c>
      <c r="P2165" s="39">
        <v>52570</v>
      </c>
      <c r="Q2165" s="39">
        <v>33804</v>
      </c>
      <c r="R2165" s="39">
        <v>18751</v>
      </c>
      <c r="S2165" s="39">
        <v>8645</v>
      </c>
      <c r="T2165" s="39">
        <v>3924</v>
      </c>
      <c r="U2165" s="39">
        <v>252</v>
      </c>
      <c r="V2165" s="39">
        <v>103</v>
      </c>
      <c r="W2165" s="39">
        <v>29640</v>
      </c>
      <c r="X2165" s="39">
        <v>23069</v>
      </c>
      <c r="Y2165" s="39">
        <v>458083</v>
      </c>
      <c r="Z2165" s="39">
        <v>192843</v>
      </c>
      <c r="AA2165" s="39">
        <v>94797</v>
      </c>
      <c r="AB2165" s="39">
        <v>46635</v>
      </c>
      <c r="AC2165" s="39"/>
      <c r="AD2165" s="39"/>
      <c r="AE2165" s="39">
        <v>12952</v>
      </c>
      <c r="AF2165" s="39">
        <v>6901</v>
      </c>
      <c r="AG2165" s="39">
        <v>29928</v>
      </c>
      <c r="AH2165" s="39">
        <v>15466</v>
      </c>
      <c r="AI2165" s="39">
        <v>3388</v>
      </c>
      <c r="AJ2165" s="39">
        <v>1554</v>
      </c>
      <c r="AK2165" s="39">
        <v>3003</v>
      </c>
      <c r="AL2165" s="39">
        <v>2998</v>
      </c>
      <c r="AM2165" s="39">
        <v>129</v>
      </c>
      <c r="AN2165" s="39">
        <v>191</v>
      </c>
      <c r="AO2165" s="39">
        <v>1</v>
      </c>
      <c r="AP2165" s="39">
        <v>2</v>
      </c>
      <c r="AQ2165" s="39">
        <v>0</v>
      </c>
      <c r="AR2165" s="39">
        <v>0</v>
      </c>
      <c r="AS2165" s="39">
        <v>12551</v>
      </c>
      <c r="AT2165" s="39">
        <v>5645</v>
      </c>
      <c r="AU2165" s="39">
        <v>832834</v>
      </c>
      <c r="AV2165" s="39">
        <v>377942</v>
      </c>
      <c r="AW2165" s="75" t="s">
        <v>19</v>
      </c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</row>
    <row r="2166" spans="1:61" ht="15.75">
      <c r="A2166" s="62"/>
      <c r="B2166" s="9">
        <v>2016</v>
      </c>
      <c r="C2166" s="39">
        <v>28663</v>
      </c>
      <c r="D2166" s="39">
        <v>11339</v>
      </c>
      <c r="E2166" s="39"/>
      <c r="F2166" s="39"/>
      <c r="G2166" s="39">
        <v>4344</v>
      </c>
      <c r="H2166" s="39">
        <v>3094</v>
      </c>
      <c r="I2166" s="39">
        <v>1</v>
      </c>
      <c r="J2166" s="39">
        <v>3</v>
      </c>
      <c r="K2166" s="39"/>
      <c r="L2166" s="39"/>
      <c r="M2166" s="39">
        <v>1706</v>
      </c>
      <c r="N2166" s="39">
        <v>1072</v>
      </c>
      <c r="O2166" s="39">
        <v>11344</v>
      </c>
      <c r="P2166" s="39">
        <v>4860</v>
      </c>
      <c r="Q2166" s="39">
        <v>49200</v>
      </c>
      <c r="R2166" s="39">
        <v>30578</v>
      </c>
      <c r="S2166" s="39">
        <v>284263</v>
      </c>
      <c r="T2166" s="39">
        <v>114251</v>
      </c>
      <c r="U2166" s="39">
        <v>6014</v>
      </c>
      <c r="V2166" s="39">
        <v>2612</v>
      </c>
      <c r="W2166" s="39">
        <v>50973</v>
      </c>
      <c r="X2166" s="39">
        <v>31390</v>
      </c>
      <c r="Y2166" s="39">
        <v>32105</v>
      </c>
      <c r="Z2166" s="39">
        <v>17828</v>
      </c>
      <c r="AA2166" s="39">
        <v>84265</v>
      </c>
      <c r="AB2166" s="39">
        <v>49037</v>
      </c>
      <c r="AC2166" s="39"/>
      <c r="AD2166" s="39"/>
      <c r="AE2166" s="39">
        <v>36107</v>
      </c>
      <c r="AF2166" s="39">
        <v>18439</v>
      </c>
      <c r="AG2166" s="39">
        <v>53876</v>
      </c>
      <c r="AH2166" s="39">
        <v>27191</v>
      </c>
      <c r="AI2166" s="39">
        <v>403</v>
      </c>
      <c r="AJ2166" s="39">
        <v>379</v>
      </c>
      <c r="AK2166" s="39">
        <v>531</v>
      </c>
      <c r="AL2166" s="39">
        <v>1197</v>
      </c>
      <c r="AM2166" s="39">
        <v>25191</v>
      </c>
      <c r="AN2166" s="39">
        <v>14092</v>
      </c>
      <c r="AO2166" s="39">
        <v>17</v>
      </c>
      <c r="AP2166" s="39">
        <v>20</v>
      </c>
      <c r="AQ2166" s="39">
        <v>6</v>
      </c>
      <c r="AR2166" s="39">
        <v>8</v>
      </c>
      <c r="AS2166" s="39">
        <v>34758</v>
      </c>
      <c r="AT2166" s="39">
        <v>16211</v>
      </c>
      <c r="AU2166" s="39">
        <v>703767</v>
      </c>
      <c r="AV2166" s="39">
        <v>343601</v>
      </c>
      <c r="AW2166" s="75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</row>
    <row r="2167" spans="1:61" ht="15.75">
      <c r="A2167" s="62"/>
      <c r="B2167" s="9">
        <v>2017</v>
      </c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9"/>
      <c r="R2167" s="39"/>
      <c r="S2167" s="39"/>
      <c r="T2167" s="39"/>
      <c r="U2167" s="39"/>
      <c r="V2167" s="39"/>
      <c r="W2167" s="39"/>
      <c r="X2167" s="39"/>
      <c r="Y2167" s="39"/>
      <c r="Z2167" s="39"/>
      <c r="AA2167" s="39"/>
      <c r="AB2167" s="39"/>
      <c r="AC2167" s="39"/>
      <c r="AD2167" s="39"/>
      <c r="AE2167" s="39"/>
      <c r="AF2167" s="39"/>
      <c r="AG2167" s="39"/>
      <c r="AH2167" s="39"/>
      <c r="AI2167" s="39"/>
      <c r="AJ2167" s="39"/>
      <c r="AK2167" s="39"/>
      <c r="AL2167" s="39"/>
      <c r="AM2167" s="39"/>
      <c r="AN2167" s="39"/>
      <c r="AO2167" s="39"/>
      <c r="AP2167" s="39"/>
      <c r="AQ2167" s="39"/>
      <c r="AR2167" s="39"/>
      <c r="AS2167" s="39"/>
      <c r="AT2167" s="39"/>
      <c r="AU2167" s="39"/>
      <c r="AV2167" s="39"/>
      <c r="AW2167" s="75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</row>
    <row r="2168" spans="1:61" ht="15.75">
      <c r="A2168" s="62" t="s">
        <v>20</v>
      </c>
      <c r="B2168" s="9">
        <v>2015</v>
      </c>
      <c r="C2168" s="39">
        <v>62</v>
      </c>
      <c r="D2168" s="39">
        <v>215</v>
      </c>
      <c r="E2168" s="39">
        <v>33</v>
      </c>
      <c r="F2168" s="39">
        <v>90</v>
      </c>
      <c r="G2168" s="39"/>
      <c r="H2168" s="39"/>
      <c r="I2168" s="39"/>
      <c r="J2168" s="39"/>
      <c r="K2168" s="39"/>
      <c r="L2168" s="39"/>
      <c r="M2168" s="39"/>
      <c r="N2168" s="39"/>
      <c r="O2168" s="39">
        <v>125</v>
      </c>
      <c r="P2168" s="39">
        <v>72</v>
      </c>
      <c r="Q2168" s="39">
        <v>72054</v>
      </c>
      <c r="R2168" s="39">
        <v>31338</v>
      </c>
      <c r="S2168" s="39">
        <v>80</v>
      </c>
      <c r="T2168" s="39">
        <v>58</v>
      </c>
      <c r="U2168" s="39"/>
      <c r="V2168" s="39"/>
      <c r="W2168" s="39">
        <v>66</v>
      </c>
      <c r="X2168" s="39">
        <v>39</v>
      </c>
      <c r="Y2168" s="39">
        <v>95019</v>
      </c>
      <c r="Z2168" s="39">
        <v>49724</v>
      </c>
      <c r="AA2168" s="39">
        <v>1000814</v>
      </c>
      <c r="AB2168" s="39">
        <v>892</v>
      </c>
      <c r="AC2168" s="39"/>
      <c r="AD2168" s="39"/>
      <c r="AE2168" s="39">
        <v>32303</v>
      </c>
      <c r="AF2168" s="39">
        <v>14291</v>
      </c>
      <c r="AG2168" s="39">
        <v>86</v>
      </c>
      <c r="AH2168" s="39">
        <v>50</v>
      </c>
      <c r="AI2168" s="39">
        <v>20</v>
      </c>
      <c r="AJ2168" s="39">
        <v>50</v>
      </c>
      <c r="AK2168" s="39">
        <v>178</v>
      </c>
      <c r="AL2168" s="39">
        <v>477</v>
      </c>
      <c r="AM2168" s="39">
        <v>158</v>
      </c>
      <c r="AN2168" s="39">
        <v>105</v>
      </c>
      <c r="AO2168" s="39"/>
      <c r="AP2168" s="39"/>
      <c r="AQ2168" s="39"/>
      <c r="AR2168" s="39"/>
      <c r="AS2168" s="39">
        <v>251</v>
      </c>
      <c r="AT2168" s="39">
        <v>279</v>
      </c>
      <c r="AU2168" s="39">
        <v>1201249</v>
      </c>
      <c r="AV2168" s="39">
        <v>97680</v>
      </c>
      <c r="AW2168" s="75" t="s">
        <v>21</v>
      </c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</row>
    <row r="2169" spans="1:61" ht="15.75">
      <c r="A2169" s="62"/>
      <c r="B2169" s="9">
        <v>2016</v>
      </c>
      <c r="C2169" s="39">
        <v>20</v>
      </c>
      <c r="D2169" s="39">
        <v>47</v>
      </c>
      <c r="E2169" s="39">
        <v>186</v>
      </c>
      <c r="F2169" s="39">
        <v>295</v>
      </c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9">
        <v>107004</v>
      </c>
      <c r="R2169" s="39">
        <v>52192</v>
      </c>
      <c r="S2169" s="39"/>
      <c r="T2169" s="39"/>
      <c r="U2169" s="39"/>
      <c r="V2169" s="39"/>
      <c r="W2169" s="39"/>
      <c r="X2169" s="39"/>
      <c r="Y2169" s="39">
        <v>132</v>
      </c>
      <c r="Z2169" s="39">
        <v>348</v>
      </c>
      <c r="AA2169" s="39">
        <v>3163</v>
      </c>
      <c r="AB2169" s="39">
        <v>1960</v>
      </c>
      <c r="AC2169" s="39"/>
      <c r="AD2169" s="39"/>
      <c r="AE2169" s="39">
        <v>15903</v>
      </c>
      <c r="AF2169" s="39">
        <v>6785</v>
      </c>
      <c r="AG2169" s="39">
        <v>40</v>
      </c>
      <c r="AH2169" s="39">
        <v>42</v>
      </c>
      <c r="AI2169" s="39"/>
      <c r="AJ2169" s="39"/>
      <c r="AK2169" s="39">
        <v>245</v>
      </c>
      <c r="AL2169" s="39">
        <v>520</v>
      </c>
      <c r="AM2169" s="39">
        <v>258</v>
      </c>
      <c r="AN2169" s="39">
        <v>161</v>
      </c>
      <c r="AO2169" s="39"/>
      <c r="AP2169" s="39"/>
      <c r="AQ2169" s="39"/>
      <c r="AR2169" s="39"/>
      <c r="AS2169" s="39">
        <v>15151</v>
      </c>
      <c r="AT2169" s="39">
        <v>7485</v>
      </c>
      <c r="AU2169" s="39">
        <v>142102</v>
      </c>
      <c r="AV2169" s="39">
        <v>69835</v>
      </c>
      <c r="AW2169" s="75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</row>
    <row r="2170" spans="1:61" ht="15.75">
      <c r="A2170" s="62"/>
      <c r="B2170" s="9">
        <v>2017</v>
      </c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9"/>
      <c r="R2170" s="39"/>
      <c r="S2170" s="39"/>
      <c r="T2170" s="39"/>
      <c r="U2170" s="39"/>
      <c r="V2170" s="39"/>
      <c r="W2170" s="39"/>
      <c r="X2170" s="39"/>
      <c r="Y2170" s="39"/>
      <c r="Z2170" s="39"/>
      <c r="AA2170" s="39"/>
      <c r="AB2170" s="39"/>
      <c r="AC2170" s="39"/>
      <c r="AD2170" s="39"/>
      <c r="AE2170" s="39"/>
      <c r="AF2170" s="39"/>
      <c r="AG2170" s="39"/>
      <c r="AH2170" s="39"/>
      <c r="AI2170" s="39"/>
      <c r="AJ2170" s="39"/>
      <c r="AK2170" s="39"/>
      <c r="AL2170" s="39"/>
      <c r="AM2170" s="39"/>
      <c r="AN2170" s="39"/>
      <c r="AO2170" s="39"/>
      <c r="AP2170" s="39"/>
      <c r="AQ2170" s="39"/>
      <c r="AR2170" s="39"/>
      <c r="AS2170" s="39"/>
      <c r="AT2170" s="39"/>
      <c r="AU2170" s="39"/>
      <c r="AV2170" s="39"/>
      <c r="AW2170" s="75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</row>
    <row r="2171" spans="1:61" ht="15.75">
      <c r="A2171" s="62" t="s">
        <v>22</v>
      </c>
      <c r="B2171" s="9">
        <v>2015</v>
      </c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9"/>
      <c r="R2171" s="39"/>
      <c r="S2171" s="39"/>
      <c r="T2171" s="39"/>
      <c r="U2171" s="39"/>
      <c r="V2171" s="39"/>
      <c r="W2171" s="39"/>
      <c r="X2171" s="39"/>
      <c r="Y2171" s="39"/>
      <c r="Z2171" s="39"/>
      <c r="AA2171" s="39"/>
      <c r="AB2171" s="39"/>
      <c r="AC2171" s="39"/>
      <c r="AD2171" s="39"/>
      <c r="AE2171" s="39"/>
      <c r="AF2171" s="39"/>
      <c r="AG2171" s="39"/>
      <c r="AH2171" s="39"/>
      <c r="AI2171" s="39">
        <v>500</v>
      </c>
      <c r="AJ2171" s="39">
        <v>233.71401766999998</v>
      </c>
      <c r="AK2171" s="39">
        <v>34331.097000000002</v>
      </c>
      <c r="AL2171" s="39">
        <v>19079.352626599997</v>
      </c>
      <c r="AM2171" s="39"/>
      <c r="AN2171" s="39"/>
      <c r="AO2171" s="39"/>
      <c r="AP2171" s="39"/>
      <c r="AQ2171" s="39"/>
      <c r="AR2171" s="39"/>
      <c r="AS2171" s="39"/>
      <c r="AT2171" s="39"/>
      <c r="AU2171" s="39">
        <v>34831.097000000002</v>
      </c>
      <c r="AV2171" s="39">
        <v>19313.066644269999</v>
      </c>
      <c r="AW2171" s="75" t="s">
        <v>23</v>
      </c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</row>
    <row r="2172" spans="1:61" ht="15.75">
      <c r="A2172" s="62"/>
      <c r="B2172" s="9">
        <v>2016</v>
      </c>
      <c r="C2172" s="39"/>
      <c r="D2172" s="39"/>
      <c r="E2172" s="39">
        <v>27250</v>
      </c>
      <c r="F2172" s="39">
        <v>10112.718930000001</v>
      </c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9"/>
      <c r="R2172" s="39"/>
      <c r="S2172" s="39"/>
      <c r="T2172" s="39"/>
      <c r="U2172" s="39"/>
      <c r="V2172" s="39"/>
      <c r="W2172" s="39"/>
      <c r="X2172" s="39"/>
      <c r="Y2172" s="39"/>
      <c r="Z2172" s="39"/>
      <c r="AA2172" s="39"/>
      <c r="AB2172" s="39"/>
      <c r="AC2172" s="39">
        <v>1000</v>
      </c>
      <c r="AD2172" s="39">
        <v>411.28553999999997</v>
      </c>
      <c r="AE2172" s="39"/>
      <c r="AF2172" s="39"/>
      <c r="AG2172" s="39"/>
      <c r="AH2172" s="39"/>
      <c r="AI2172" s="39">
        <v>750</v>
      </c>
      <c r="AJ2172" s="39">
        <v>298.24412999999998</v>
      </c>
      <c r="AK2172" s="39">
        <v>42310.587</v>
      </c>
      <c r="AL2172" s="39">
        <v>22485.494210000001</v>
      </c>
      <c r="AM2172" s="39"/>
      <c r="AN2172" s="39"/>
      <c r="AO2172" s="39"/>
      <c r="AP2172" s="39"/>
      <c r="AQ2172" s="39"/>
      <c r="AR2172" s="39"/>
      <c r="AS2172" s="39"/>
      <c r="AT2172" s="39"/>
      <c r="AU2172" s="39">
        <v>71310.587</v>
      </c>
      <c r="AV2172" s="39">
        <v>33307.742810000003</v>
      </c>
      <c r="AW2172" s="75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</row>
    <row r="2173" spans="1:61" ht="15.75">
      <c r="A2173" s="62"/>
      <c r="B2173" s="9">
        <v>2017</v>
      </c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9"/>
      <c r="R2173" s="39"/>
      <c r="S2173" s="39"/>
      <c r="T2173" s="39"/>
      <c r="U2173" s="39"/>
      <c r="V2173" s="39"/>
      <c r="W2173" s="39"/>
      <c r="X2173" s="39"/>
      <c r="Y2173" s="39"/>
      <c r="Z2173" s="39"/>
      <c r="AA2173" s="39"/>
      <c r="AB2173" s="39"/>
      <c r="AC2173" s="39"/>
      <c r="AD2173" s="39"/>
      <c r="AE2173" s="39"/>
      <c r="AF2173" s="39"/>
      <c r="AG2173" s="39"/>
      <c r="AH2173" s="39"/>
      <c r="AI2173" s="39"/>
      <c r="AJ2173" s="39"/>
      <c r="AK2173" s="39"/>
      <c r="AL2173" s="39"/>
      <c r="AM2173" s="39"/>
      <c r="AN2173" s="39"/>
      <c r="AO2173" s="39"/>
      <c r="AP2173" s="39"/>
      <c r="AQ2173" s="39"/>
      <c r="AR2173" s="39"/>
      <c r="AS2173" s="39"/>
      <c r="AT2173" s="39"/>
      <c r="AU2173" s="39"/>
      <c r="AV2173" s="39"/>
      <c r="AW2173" s="75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</row>
    <row r="2174" spans="1:61" ht="15.75">
      <c r="A2174" s="62" t="s">
        <v>24</v>
      </c>
      <c r="B2174" s="9">
        <v>2015</v>
      </c>
      <c r="C2174" s="39">
        <v>8238</v>
      </c>
      <c r="D2174" s="39">
        <v>3491.4495008200001</v>
      </c>
      <c r="E2174" s="39">
        <v>2794.0009599999998</v>
      </c>
      <c r="F2174" s="39">
        <v>1164.66275756</v>
      </c>
      <c r="G2174" s="39"/>
      <c r="H2174" s="39"/>
      <c r="I2174" s="39">
        <v>25044.3</v>
      </c>
      <c r="J2174" s="39">
        <v>10109.36882894</v>
      </c>
      <c r="K2174" s="39"/>
      <c r="L2174" s="39"/>
      <c r="M2174" s="39"/>
      <c r="N2174" s="39"/>
      <c r="O2174" s="39"/>
      <c r="P2174" s="39"/>
      <c r="Q2174" s="39">
        <v>6425</v>
      </c>
      <c r="R2174" s="39">
        <v>3581.22991667</v>
      </c>
      <c r="S2174" s="39"/>
      <c r="T2174" s="39"/>
      <c r="U2174" s="39">
        <v>32050</v>
      </c>
      <c r="V2174" s="39">
        <v>12461.34934506</v>
      </c>
      <c r="W2174" s="39"/>
      <c r="X2174" s="39"/>
      <c r="Y2174" s="39">
        <v>7554</v>
      </c>
      <c r="Z2174" s="39">
        <v>3326.8817553299996</v>
      </c>
      <c r="AA2174" s="39"/>
      <c r="AB2174" s="39"/>
      <c r="AC2174" s="39"/>
      <c r="AD2174" s="39"/>
      <c r="AE2174" s="39"/>
      <c r="AF2174" s="39"/>
      <c r="AG2174" s="39"/>
      <c r="AH2174" s="39"/>
      <c r="AI2174" s="39">
        <v>33325</v>
      </c>
      <c r="AJ2174" s="39">
        <v>13293.731663190001</v>
      </c>
      <c r="AK2174" s="39">
        <v>1500</v>
      </c>
      <c r="AL2174" s="39">
        <v>639.65194199999996</v>
      </c>
      <c r="AM2174" s="39"/>
      <c r="AN2174" s="39"/>
      <c r="AO2174" s="39"/>
      <c r="AP2174" s="39"/>
      <c r="AQ2174" s="39"/>
      <c r="AR2174" s="39"/>
      <c r="AS2174" s="39"/>
      <c r="AT2174" s="39"/>
      <c r="AU2174" s="39">
        <v>116930.30095999999</v>
      </c>
      <c r="AV2174" s="39">
        <v>48068.325709569996</v>
      </c>
      <c r="AW2174" s="75" t="s">
        <v>25</v>
      </c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</row>
    <row r="2175" spans="1:61" ht="15.75">
      <c r="A2175" s="62"/>
      <c r="B2175" s="9">
        <v>2016</v>
      </c>
      <c r="C2175" s="39">
        <v>29344</v>
      </c>
      <c r="D2175" s="39">
        <v>14982.744240100001</v>
      </c>
      <c r="E2175" s="39">
        <v>14799.798000000001</v>
      </c>
      <c r="F2175" s="39">
        <v>6547.6219172000001</v>
      </c>
      <c r="G2175" s="39"/>
      <c r="H2175" s="39"/>
      <c r="I2175" s="39">
        <v>1808.64</v>
      </c>
      <c r="J2175" s="39">
        <v>925.04597639999997</v>
      </c>
      <c r="K2175" s="39"/>
      <c r="L2175" s="39"/>
      <c r="M2175" s="39"/>
      <c r="N2175" s="39"/>
      <c r="O2175" s="39"/>
      <c r="P2175" s="39"/>
      <c r="Q2175" s="39">
        <v>10871.05</v>
      </c>
      <c r="R2175" s="39">
        <v>5346.9022607000006</v>
      </c>
      <c r="S2175" s="39">
        <v>36000</v>
      </c>
      <c r="T2175" s="39">
        <v>19808.974157700002</v>
      </c>
      <c r="U2175" s="39">
        <v>12825</v>
      </c>
      <c r="V2175" s="39">
        <v>5373.6488715000005</v>
      </c>
      <c r="W2175" s="39"/>
      <c r="X2175" s="39"/>
      <c r="Y2175" s="39"/>
      <c r="Z2175" s="39"/>
      <c r="AA2175" s="39"/>
      <c r="AB2175" s="39"/>
      <c r="AC2175" s="39"/>
      <c r="AD2175" s="39"/>
      <c r="AE2175" s="39"/>
      <c r="AF2175" s="39"/>
      <c r="AG2175" s="39"/>
      <c r="AH2175" s="39"/>
      <c r="AI2175" s="39">
        <v>26330.416000000001</v>
      </c>
      <c r="AJ2175" s="39">
        <v>12413.904666800001</v>
      </c>
      <c r="AK2175" s="39">
        <v>30228</v>
      </c>
      <c r="AL2175" s="39">
        <v>16860.051217100001</v>
      </c>
      <c r="AM2175" s="39">
        <v>51500</v>
      </c>
      <c r="AN2175" s="39">
        <v>27039.260794000002</v>
      </c>
      <c r="AO2175" s="39"/>
      <c r="AP2175" s="39"/>
      <c r="AQ2175" s="39">
        <v>73000</v>
      </c>
      <c r="AR2175" s="39">
        <v>35021.816702600001</v>
      </c>
      <c r="AS2175" s="39"/>
      <c r="AT2175" s="39"/>
      <c r="AU2175" s="39">
        <v>286706.90399999998</v>
      </c>
      <c r="AV2175" s="39">
        <v>144319.97080409998</v>
      </c>
      <c r="AW2175" s="75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</row>
    <row r="2176" spans="1:61" ht="15.75">
      <c r="A2176" s="62"/>
      <c r="B2176" s="9">
        <v>2017</v>
      </c>
      <c r="C2176" s="39">
        <v>88883</v>
      </c>
      <c r="D2176" s="39">
        <v>39279.276361949996</v>
      </c>
      <c r="E2176" s="39">
        <v>18905.59</v>
      </c>
      <c r="F2176" s="39">
        <v>8607.6101638899981</v>
      </c>
      <c r="G2176" s="39"/>
      <c r="H2176" s="39"/>
      <c r="I2176" s="39">
        <v>8300</v>
      </c>
      <c r="J2176" s="39">
        <v>4094.0327368600001</v>
      </c>
      <c r="K2176" s="39"/>
      <c r="L2176" s="39"/>
      <c r="M2176" s="39"/>
      <c r="N2176" s="39"/>
      <c r="O2176" s="39"/>
      <c r="P2176" s="39"/>
      <c r="Q2176" s="39">
        <v>5825</v>
      </c>
      <c r="R2176" s="39">
        <v>2630.3058921799998</v>
      </c>
      <c r="S2176" s="39">
        <v>7.8E-2</v>
      </c>
      <c r="T2176" s="39">
        <v>7.6083250000000005E-2</v>
      </c>
      <c r="U2176" s="39">
        <v>12850</v>
      </c>
      <c r="V2176" s="39">
        <v>6151.0182196100004</v>
      </c>
      <c r="W2176" s="39"/>
      <c r="X2176" s="39"/>
      <c r="Y2176" s="39"/>
      <c r="Z2176" s="39"/>
      <c r="AA2176" s="39"/>
      <c r="AB2176" s="39"/>
      <c r="AC2176" s="39"/>
      <c r="AD2176" s="39"/>
      <c r="AE2176" s="39"/>
      <c r="AF2176" s="39"/>
      <c r="AG2176" s="39"/>
      <c r="AH2176" s="39"/>
      <c r="AI2176" s="39">
        <v>32546.2</v>
      </c>
      <c r="AJ2176" s="39">
        <v>16087.024614849999</v>
      </c>
      <c r="AK2176" s="39">
        <v>4942</v>
      </c>
      <c r="AL2176" s="39">
        <v>2382.3673409899998</v>
      </c>
      <c r="AM2176" s="39"/>
      <c r="AN2176" s="39"/>
      <c r="AO2176" s="39"/>
      <c r="AP2176" s="39"/>
      <c r="AQ2176" s="39">
        <v>111751.36</v>
      </c>
      <c r="AR2176" s="39">
        <v>46025.852750699996</v>
      </c>
      <c r="AS2176" s="39"/>
      <c r="AT2176" s="39"/>
      <c r="AU2176" s="39">
        <v>284003.228</v>
      </c>
      <c r="AV2176" s="39">
        <v>125257.56416428</v>
      </c>
      <c r="AW2176" s="75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</row>
    <row r="2177" spans="1:61" ht="15.75">
      <c r="A2177" s="62" t="s">
        <v>26</v>
      </c>
      <c r="B2177" s="9">
        <v>2015</v>
      </c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9"/>
      <c r="R2177" s="39"/>
      <c r="S2177" s="39"/>
      <c r="T2177" s="39"/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39"/>
      <c r="AE2177" s="39"/>
      <c r="AF2177" s="39"/>
      <c r="AG2177" s="39"/>
      <c r="AH2177" s="39"/>
      <c r="AI2177" s="39"/>
      <c r="AJ2177" s="39"/>
      <c r="AK2177" s="39"/>
      <c r="AL2177" s="39"/>
      <c r="AM2177" s="39"/>
      <c r="AN2177" s="39"/>
      <c r="AO2177" s="39"/>
      <c r="AP2177" s="39"/>
      <c r="AQ2177" s="39"/>
      <c r="AR2177" s="39"/>
      <c r="AS2177" s="39"/>
      <c r="AT2177" s="39"/>
      <c r="AU2177" s="39">
        <v>0</v>
      </c>
      <c r="AV2177" s="39">
        <v>0</v>
      </c>
      <c r="AW2177" s="75" t="s">
        <v>27</v>
      </c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</row>
    <row r="2178" spans="1:61" ht="15.75">
      <c r="A2178" s="62"/>
      <c r="B2178" s="9">
        <v>2016</v>
      </c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9"/>
      <c r="R2178" s="39"/>
      <c r="S2178" s="39"/>
      <c r="T2178" s="39"/>
      <c r="U2178" s="39"/>
      <c r="V2178" s="39"/>
      <c r="W2178" s="39"/>
      <c r="X2178" s="39"/>
      <c r="Y2178" s="39"/>
      <c r="Z2178" s="39"/>
      <c r="AA2178" s="39"/>
      <c r="AB2178" s="39"/>
      <c r="AC2178" s="39"/>
      <c r="AD2178" s="39"/>
      <c r="AE2178" s="39"/>
      <c r="AF2178" s="39"/>
      <c r="AG2178" s="39"/>
      <c r="AH2178" s="39"/>
      <c r="AI2178" s="39"/>
      <c r="AJ2178" s="39"/>
      <c r="AK2178" s="39"/>
      <c r="AL2178" s="39"/>
      <c r="AM2178" s="39"/>
      <c r="AN2178" s="39"/>
      <c r="AO2178" s="39"/>
      <c r="AP2178" s="39"/>
      <c r="AQ2178" s="39"/>
      <c r="AR2178" s="39"/>
      <c r="AS2178" s="39"/>
      <c r="AT2178" s="39"/>
      <c r="AU2178" s="39">
        <v>0</v>
      </c>
      <c r="AV2178" s="39">
        <v>0</v>
      </c>
      <c r="AW2178" s="75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</row>
    <row r="2179" spans="1:61" ht="15.75">
      <c r="A2179" s="62"/>
      <c r="B2179" s="9">
        <v>2017</v>
      </c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9"/>
      <c r="R2179" s="39"/>
      <c r="S2179" s="39"/>
      <c r="T2179" s="39"/>
      <c r="U2179" s="39"/>
      <c r="V2179" s="39"/>
      <c r="W2179" s="39"/>
      <c r="X2179" s="39"/>
      <c r="Y2179" s="39"/>
      <c r="Z2179" s="39"/>
      <c r="AA2179" s="39"/>
      <c r="AB2179" s="39"/>
      <c r="AC2179" s="39"/>
      <c r="AD2179" s="39"/>
      <c r="AE2179" s="39"/>
      <c r="AF2179" s="39"/>
      <c r="AG2179" s="39"/>
      <c r="AH2179" s="39"/>
      <c r="AI2179" s="39"/>
      <c r="AJ2179" s="39"/>
      <c r="AK2179" s="39"/>
      <c r="AL2179" s="39"/>
      <c r="AM2179" s="39"/>
      <c r="AN2179" s="39"/>
      <c r="AO2179" s="39"/>
      <c r="AP2179" s="39"/>
      <c r="AQ2179" s="39"/>
      <c r="AR2179" s="39"/>
      <c r="AS2179" s="39"/>
      <c r="AT2179" s="39"/>
      <c r="AU2179" s="39"/>
      <c r="AV2179" s="39"/>
      <c r="AW2179" s="75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</row>
    <row r="2180" spans="1:61" ht="15.75">
      <c r="A2180" s="62" t="s">
        <v>136</v>
      </c>
      <c r="B2180" s="9">
        <v>2015</v>
      </c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9"/>
      <c r="R2180" s="39"/>
      <c r="S2180" s="39"/>
      <c r="T2180" s="39"/>
      <c r="U2180" s="39"/>
      <c r="V2180" s="39"/>
      <c r="W2180" s="39"/>
      <c r="X2180" s="39"/>
      <c r="Y2180" s="39"/>
      <c r="Z2180" s="39"/>
      <c r="AA2180" s="39"/>
      <c r="AB2180" s="39"/>
      <c r="AC2180" s="39"/>
      <c r="AD2180" s="39"/>
      <c r="AE2180" s="39"/>
      <c r="AF2180" s="39"/>
      <c r="AG2180" s="39"/>
      <c r="AH2180" s="39"/>
      <c r="AI2180" s="39"/>
      <c r="AJ2180" s="39"/>
      <c r="AK2180" s="39"/>
      <c r="AL2180" s="39"/>
      <c r="AM2180" s="39"/>
      <c r="AN2180" s="39"/>
      <c r="AO2180" s="39"/>
      <c r="AP2180" s="39"/>
      <c r="AQ2180" s="39"/>
      <c r="AR2180" s="39"/>
      <c r="AS2180" s="39"/>
      <c r="AT2180" s="39"/>
      <c r="AU2180" s="39">
        <v>0</v>
      </c>
      <c r="AV2180" s="39">
        <v>0</v>
      </c>
      <c r="AW2180" s="75" t="s">
        <v>92</v>
      </c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</row>
    <row r="2181" spans="1:61" ht="15.75">
      <c r="A2181" s="62"/>
      <c r="B2181" s="9">
        <v>2016</v>
      </c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9"/>
      <c r="R2181" s="39"/>
      <c r="S2181" s="39"/>
      <c r="T2181" s="39"/>
      <c r="U2181" s="39"/>
      <c r="V2181" s="39"/>
      <c r="W2181" s="39"/>
      <c r="X2181" s="39"/>
      <c r="Y2181" s="39"/>
      <c r="Z2181" s="39"/>
      <c r="AA2181" s="39"/>
      <c r="AB2181" s="39"/>
      <c r="AC2181" s="39"/>
      <c r="AD2181" s="39"/>
      <c r="AE2181" s="39"/>
      <c r="AF2181" s="39"/>
      <c r="AG2181" s="39"/>
      <c r="AH2181" s="39"/>
      <c r="AI2181" s="39"/>
      <c r="AJ2181" s="39"/>
      <c r="AK2181" s="39"/>
      <c r="AL2181" s="39"/>
      <c r="AM2181" s="39"/>
      <c r="AN2181" s="39"/>
      <c r="AO2181" s="39"/>
      <c r="AP2181" s="39"/>
      <c r="AQ2181" s="39"/>
      <c r="AR2181" s="39"/>
      <c r="AS2181" s="39"/>
      <c r="AT2181" s="39"/>
      <c r="AU2181" s="39">
        <v>0</v>
      </c>
      <c r="AV2181" s="39">
        <v>0</v>
      </c>
      <c r="AW2181" s="75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</row>
    <row r="2182" spans="1:61" ht="15.75">
      <c r="A2182" s="62"/>
      <c r="B2182" s="9">
        <v>2017</v>
      </c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9"/>
      <c r="R2182" s="39"/>
      <c r="S2182" s="39"/>
      <c r="T2182" s="39"/>
      <c r="U2182" s="39"/>
      <c r="V2182" s="39"/>
      <c r="W2182" s="39"/>
      <c r="X2182" s="39"/>
      <c r="Y2182" s="39"/>
      <c r="Z2182" s="39"/>
      <c r="AA2182" s="39"/>
      <c r="AB2182" s="39"/>
      <c r="AC2182" s="39"/>
      <c r="AD2182" s="39"/>
      <c r="AE2182" s="39"/>
      <c r="AF2182" s="39"/>
      <c r="AG2182" s="39"/>
      <c r="AH2182" s="39"/>
      <c r="AI2182" s="39"/>
      <c r="AJ2182" s="39"/>
      <c r="AK2182" s="39"/>
      <c r="AL2182" s="39"/>
      <c r="AM2182" s="39"/>
      <c r="AN2182" s="39"/>
      <c r="AO2182" s="39"/>
      <c r="AP2182" s="39"/>
      <c r="AQ2182" s="39"/>
      <c r="AR2182" s="39"/>
      <c r="AS2182" s="39"/>
      <c r="AT2182" s="39"/>
      <c r="AU2182" s="39"/>
      <c r="AV2182" s="39"/>
      <c r="AW2182" s="75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</row>
    <row r="2183" spans="1:61" ht="15.75">
      <c r="A2183" s="62" t="s">
        <v>30</v>
      </c>
      <c r="B2183" s="9">
        <v>2015</v>
      </c>
      <c r="C2183" s="39">
        <v>135551</v>
      </c>
      <c r="D2183" s="39">
        <v>69249</v>
      </c>
      <c r="E2183" s="39">
        <v>4525</v>
      </c>
      <c r="F2183" s="39">
        <v>11024</v>
      </c>
      <c r="G2183" s="39">
        <v>36886</v>
      </c>
      <c r="H2183" s="39">
        <v>22740</v>
      </c>
      <c r="I2183" s="39">
        <v>20</v>
      </c>
      <c r="J2183" s="39">
        <v>34</v>
      </c>
      <c r="K2183" s="39">
        <v>113</v>
      </c>
      <c r="L2183" s="39">
        <v>127</v>
      </c>
      <c r="M2183" s="39">
        <v>15</v>
      </c>
      <c r="N2183" s="39">
        <v>33</v>
      </c>
      <c r="O2183" s="39">
        <v>3647</v>
      </c>
      <c r="P2183" s="39">
        <v>1906</v>
      </c>
      <c r="Q2183" s="39"/>
      <c r="R2183" s="39"/>
      <c r="S2183" s="39">
        <v>20539</v>
      </c>
      <c r="T2183" s="39">
        <v>9769</v>
      </c>
      <c r="U2183" s="39"/>
      <c r="V2183" s="39"/>
      <c r="W2183" s="39">
        <v>3455</v>
      </c>
      <c r="X2183" s="39">
        <v>5003</v>
      </c>
      <c r="Y2183" s="39">
        <v>7066</v>
      </c>
      <c r="Z2183" s="39">
        <v>1968</v>
      </c>
      <c r="AA2183" s="39">
        <v>747</v>
      </c>
      <c r="AB2183" s="39">
        <v>2247</v>
      </c>
      <c r="AC2183" s="39">
        <v>14</v>
      </c>
      <c r="AD2183" s="39">
        <v>28</v>
      </c>
      <c r="AE2183" s="39">
        <v>12955</v>
      </c>
      <c r="AF2183" s="39">
        <v>9800</v>
      </c>
      <c r="AG2183" s="39">
        <v>12659</v>
      </c>
      <c r="AH2183" s="39">
        <v>10419</v>
      </c>
      <c r="AI2183" s="39">
        <v>4617</v>
      </c>
      <c r="AJ2183" s="39">
        <v>3011</v>
      </c>
      <c r="AK2183" s="39">
        <v>181</v>
      </c>
      <c r="AL2183" s="39">
        <v>550</v>
      </c>
      <c r="AM2183" s="39">
        <v>1469</v>
      </c>
      <c r="AN2183" s="39">
        <v>1983</v>
      </c>
      <c r="AO2183" s="39"/>
      <c r="AP2183" s="39"/>
      <c r="AQ2183" s="39"/>
      <c r="AR2183" s="39"/>
      <c r="AS2183" s="39">
        <v>17479</v>
      </c>
      <c r="AT2183" s="39">
        <v>11879</v>
      </c>
      <c r="AU2183" s="39">
        <v>261938</v>
      </c>
      <c r="AV2183" s="39">
        <v>161770</v>
      </c>
      <c r="AW2183" s="75" t="s">
        <v>31</v>
      </c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</row>
    <row r="2184" spans="1:61" ht="15.75">
      <c r="A2184" s="62"/>
      <c r="B2184" s="9">
        <v>2016</v>
      </c>
      <c r="C2184" s="39">
        <v>131395</v>
      </c>
      <c r="D2184" s="39">
        <v>73956</v>
      </c>
      <c r="E2184" s="39">
        <v>8134</v>
      </c>
      <c r="F2184" s="39">
        <v>10961</v>
      </c>
      <c r="G2184" s="39">
        <v>36420</v>
      </c>
      <c r="H2184" s="39">
        <v>22356</v>
      </c>
      <c r="I2184" s="39"/>
      <c r="J2184" s="39">
        <v>0</v>
      </c>
      <c r="K2184" s="39">
        <v>69</v>
      </c>
      <c r="L2184" s="39">
        <v>165</v>
      </c>
      <c r="M2184" s="39">
        <v>100</v>
      </c>
      <c r="N2184" s="39">
        <v>57</v>
      </c>
      <c r="O2184" s="39">
        <v>6684</v>
      </c>
      <c r="P2184" s="39">
        <v>3849</v>
      </c>
      <c r="Q2184" s="39"/>
      <c r="R2184" s="39"/>
      <c r="S2184" s="39">
        <v>44751</v>
      </c>
      <c r="T2184" s="39">
        <v>27618</v>
      </c>
      <c r="U2184" s="39"/>
      <c r="V2184" s="39"/>
      <c r="W2184" s="39">
        <v>3186</v>
      </c>
      <c r="X2184" s="39">
        <v>4753</v>
      </c>
      <c r="Y2184" s="39">
        <v>6566</v>
      </c>
      <c r="Z2184" s="39">
        <v>2529</v>
      </c>
      <c r="AA2184" s="39">
        <v>1384</v>
      </c>
      <c r="AB2184" s="39">
        <v>1664</v>
      </c>
      <c r="AC2184" s="39">
        <v>33</v>
      </c>
      <c r="AD2184" s="39">
        <v>60</v>
      </c>
      <c r="AE2184" s="39">
        <v>15467</v>
      </c>
      <c r="AF2184" s="39">
        <v>11071</v>
      </c>
      <c r="AG2184" s="39">
        <v>11826</v>
      </c>
      <c r="AH2184" s="39">
        <v>9714</v>
      </c>
      <c r="AI2184" s="39">
        <v>4836</v>
      </c>
      <c r="AJ2184" s="39">
        <v>3289</v>
      </c>
      <c r="AK2184" s="39">
        <v>176</v>
      </c>
      <c r="AL2184" s="39">
        <v>476</v>
      </c>
      <c r="AM2184" s="39">
        <v>584</v>
      </c>
      <c r="AN2184" s="39">
        <v>1019</v>
      </c>
      <c r="AO2184" s="39"/>
      <c r="AP2184" s="39"/>
      <c r="AQ2184" s="39"/>
      <c r="AR2184" s="39"/>
      <c r="AS2184" s="39">
        <v>23818</v>
      </c>
      <c r="AT2184" s="39">
        <v>14955</v>
      </c>
      <c r="AU2184" s="39">
        <v>295429</v>
      </c>
      <c r="AV2184" s="39">
        <v>188492</v>
      </c>
      <c r="AW2184" s="75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</row>
    <row r="2185" spans="1:61" ht="15.75">
      <c r="A2185" s="62"/>
      <c r="B2185" s="9">
        <v>2017</v>
      </c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9"/>
      <c r="R2185" s="39"/>
      <c r="S2185" s="39"/>
      <c r="T2185" s="39"/>
      <c r="U2185" s="39"/>
      <c r="V2185" s="39"/>
      <c r="W2185" s="39"/>
      <c r="X2185" s="39"/>
      <c r="Y2185" s="39"/>
      <c r="Z2185" s="39"/>
      <c r="AA2185" s="39"/>
      <c r="AB2185" s="39"/>
      <c r="AC2185" s="39"/>
      <c r="AD2185" s="39"/>
      <c r="AE2185" s="39"/>
      <c r="AF2185" s="39"/>
      <c r="AG2185" s="39"/>
      <c r="AH2185" s="39"/>
      <c r="AI2185" s="39"/>
      <c r="AJ2185" s="39"/>
      <c r="AK2185" s="39"/>
      <c r="AL2185" s="39"/>
      <c r="AM2185" s="39"/>
      <c r="AN2185" s="39"/>
      <c r="AO2185" s="39"/>
      <c r="AP2185" s="39"/>
      <c r="AQ2185" s="39"/>
      <c r="AR2185" s="39"/>
      <c r="AS2185" s="39"/>
      <c r="AT2185" s="39"/>
      <c r="AU2185" s="39"/>
      <c r="AV2185" s="39"/>
      <c r="AW2185" s="75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</row>
    <row r="2186" spans="1:61" ht="15.75">
      <c r="A2186" s="62" t="s">
        <v>32</v>
      </c>
      <c r="B2186" s="9">
        <v>2015</v>
      </c>
      <c r="C2186" s="39"/>
      <c r="D2186" s="39"/>
      <c r="E2186" s="39">
        <v>1</v>
      </c>
      <c r="F2186" s="39">
        <v>3</v>
      </c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9">
        <v>12</v>
      </c>
      <c r="R2186" s="39">
        <v>23</v>
      </c>
      <c r="S2186" s="39"/>
      <c r="T2186" s="39"/>
      <c r="U2186" s="39"/>
      <c r="V2186" s="39"/>
      <c r="W2186" s="39"/>
      <c r="X2186" s="39"/>
      <c r="Y2186" s="39"/>
      <c r="Z2186" s="39"/>
      <c r="AA2186" s="39"/>
      <c r="AB2186" s="39"/>
      <c r="AC2186" s="39"/>
      <c r="AD2186" s="39"/>
      <c r="AE2186" s="39"/>
      <c r="AF2186" s="39"/>
      <c r="AG2186" s="39"/>
      <c r="AH2186" s="39"/>
      <c r="AI2186" s="39"/>
      <c r="AJ2186" s="39"/>
      <c r="AK2186" s="39">
        <v>2</v>
      </c>
      <c r="AL2186" s="39">
        <v>5</v>
      </c>
      <c r="AM2186" s="39">
        <v>499</v>
      </c>
      <c r="AN2186" s="39">
        <v>63</v>
      </c>
      <c r="AO2186" s="39"/>
      <c r="AP2186" s="39"/>
      <c r="AQ2186" s="39"/>
      <c r="AR2186" s="39"/>
      <c r="AS2186" s="39"/>
      <c r="AT2186" s="39"/>
      <c r="AU2186" s="39">
        <v>514</v>
      </c>
      <c r="AV2186" s="39">
        <v>94</v>
      </c>
      <c r="AW2186" s="75" t="s">
        <v>33</v>
      </c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</row>
    <row r="2187" spans="1:61" ht="15.75">
      <c r="A2187" s="62"/>
      <c r="B2187" s="9">
        <v>2016</v>
      </c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9"/>
      <c r="R2187" s="39"/>
      <c r="S2187" s="39"/>
      <c r="T2187" s="39"/>
      <c r="U2187" s="39"/>
      <c r="V2187" s="39"/>
      <c r="W2187" s="39"/>
      <c r="X2187" s="39"/>
      <c r="Y2187" s="39"/>
      <c r="Z2187" s="39"/>
      <c r="AA2187" s="39"/>
      <c r="AB2187" s="39"/>
      <c r="AC2187" s="39"/>
      <c r="AD2187" s="39"/>
      <c r="AE2187" s="39"/>
      <c r="AF2187" s="39"/>
      <c r="AG2187" s="39"/>
      <c r="AH2187" s="39"/>
      <c r="AI2187" s="39"/>
      <c r="AJ2187" s="39"/>
      <c r="AK2187" s="39"/>
      <c r="AL2187" s="39"/>
      <c r="AM2187" s="39"/>
      <c r="AN2187" s="39"/>
      <c r="AO2187" s="39"/>
      <c r="AP2187" s="39"/>
      <c r="AQ2187" s="39"/>
      <c r="AR2187" s="39"/>
      <c r="AS2187" s="39">
        <v>14.72</v>
      </c>
      <c r="AT2187" s="39">
        <v>8.0960000000000001</v>
      </c>
      <c r="AU2187" s="39">
        <v>14.72</v>
      </c>
      <c r="AV2187" s="39">
        <v>8.0960000000000001</v>
      </c>
      <c r="AW2187" s="75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</row>
    <row r="2188" spans="1:61" ht="15.75">
      <c r="A2188" s="62"/>
      <c r="B2188" s="9">
        <v>2017</v>
      </c>
      <c r="C2188" s="39">
        <v>0</v>
      </c>
      <c r="D2188" s="39">
        <v>0</v>
      </c>
      <c r="E2188" s="39">
        <v>0</v>
      </c>
      <c r="F2188" s="39">
        <v>0</v>
      </c>
      <c r="G2188" s="39">
        <v>0</v>
      </c>
      <c r="H2188" s="39">
        <v>0</v>
      </c>
      <c r="I2188" s="39">
        <v>0</v>
      </c>
      <c r="J2188" s="39">
        <v>0</v>
      </c>
      <c r="K2188" s="39">
        <v>0</v>
      </c>
      <c r="L2188" s="39">
        <v>0</v>
      </c>
      <c r="M2188" s="39">
        <v>0</v>
      </c>
      <c r="N2188" s="39">
        <v>0</v>
      </c>
      <c r="O2188" s="39">
        <v>0</v>
      </c>
      <c r="P2188" s="39">
        <v>0</v>
      </c>
      <c r="Q2188" s="39">
        <v>0</v>
      </c>
      <c r="R2188" s="39">
        <v>0</v>
      </c>
      <c r="S2188" s="39">
        <v>0</v>
      </c>
      <c r="T2188" s="39">
        <v>0</v>
      </c>
      <c r="U2188" s="39">
        <v>0</v>
      </c>
      <c r="V2188" s="39">
        <v>0</v>
      </c>
      <c r="W2188" s="39">
        <v>0</v>
      </c>
      <c r="X2188" s="39">
        <v>0</v>
      </c>
      <c r="Y2188" s="39">
        <v>0</v>
      </c>
      <c r="Z2188" s="39">
        <v>0</v>
      </c>
      <c r="AA2188" s="39">
        <v>0</v>
      </c>
      <c r="AB2188" s="39">
        <v>0</v>
      </c>
      <c r="AC2188" s="39">
        <v>0</v>
      </c>
      <c r="AD2188" s="39">
        <v>0</v>
      </c>
      <c r="AE2188" s="39">
        <v>0</v>
      </c>
      <c r="AF2188" s="39">
        <v>0</v>
      </c>
      <c r="AG2188" s="39">
        <v>0</v>
      </c>
      <c r="AH2188" s="39">
        <v>0</v>
      </c>
      <c r="AI2188" s="39">
        <v>0</v>
      </c>
      <c r="AJ2188" s="39">
        <v>0</v>
      </c>
      <c r="AK2188" s="39">
        <v>0</v>
      </c>
      <c r="AL2188" s="39">
        <v>0</v>
      </c>
      <c r="AM2188" s="39">
        <v>0</v>
      </c>
      <c r="AN2188" s="39">
        <v>0</v>
      </c>
      <c r="AO2188" s="39">
        <v>0</v>
      </c>
      <c r="AP2188" s="39">
        <v>0</v>
      </c>
      <c r="AQ2188" s="39">
        <v>0</v>
      </c>
      <c r="AR2188" s="39">
        <v>0</v>
      </c>
      <c r="AS2188" s="39">
        <v>0</v>
      </c>
      <c r="AT2188" s="39">
        <v>0</v>
      </c>
      <c r="AU2188" s="39">
        <v>0</v>
      </c>
      <c r="AV2188" s="39">
        <v>0</v>
      </c>
      <c r="AW2188" s="75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</row>
    <row r="2189" spans="1:61" ht="15.75">
      <c r="A2189" s="62" t="s">
        <v>34</v>
      </c>
      <c r="B2189" s="9">
        <v>2015</v>
      </c>
      <c r="C2189" s="39">
        <v>1259.941</v>
      </c>
      <c r="D2189" s="39">
        <v>2155.9686799999999</v>
      </c>
      <c r="E2189" s="39">
        <v>118</v>
      </c>
      <c r="F2189" s="39">
        <v>211</v>
      </c>
      <c r="G2189" s="39">
        <v>3</v>
      </c>
      <c r="H2189" s="39">
        <v>7</v>
      </c>
      <c r="I2189" s="39"/>
      <c r="J2189" s="39"/>
      <c r="K2189" s="39"/>
      <c r="L2189" s="39"/>
      <c r="M2189" s="39"/>
      <c r="N2189" s="39"/>
      <c r="O2189" s="39"/>
      <c r="P2189" s="39"/>
      <c r="Q2189" s="39">
        <v>225</v>
      </c>
      <c r="R2189" s="39">
        <v>327</v>
      </c>
      <c r="S2189" s="39"/>
      <c r="T2189" s="39"/>
      <c r="U2189" s="39"/>
      <c r="V2189" s="39"/>
      <c r="W2189" s="39"/>
      <c r="X2189" s="39"/>
      <c r="Y2189" s="39"/>
      <c r="Z2189" s="39"/>
      <c r="AA2189" s="39"/>
      <c r="AB2189" s="39"/>
      <c r="AC2189" s="39"/>
      <c r="AD2189" s="39"/>
      <c r="AE2189" s="39">
        <v>17</v>
      </c>
      <c r="AF2189" s="39">
        <v>91</v>
      </c>
      <c r="AG2189" s="39">
        <v>29</v>
      </c>
      <c r="AH2189" s="39">
        <v>65</v>
      </c>
      <c r="AI2189" s="39"/>
      <c r="AJ2189" s="39"/>
      <c r="AK2189" s="39"/>
      <c r="AL2189" s="39"/>
      <c r="AM2189" s="39">
        <v>331</v>
      </c>
      <c r="AN2189" s="39">
        <v>346.09359999999998</v>
      </c>
      <c r="AO2189" s="39"/>
      <c r="AP2189" s="39"/>
      <c r="AQ2189" s="39"/>
      <c r="AR2189" s="39"/>
      <c r="AS2189" s="39">
        <v>267</v>
      </c>
      <c r="AT2189" s="39">
        <v>410</v>
      </c>
      <c r="AU2189" s="39">
        <v>2249.9409999999998</v>
      </c>
      <c r="AV2189" s="39">
        <v>3613.0622800000001</v>
      </c>
      <c r="AW2189" s="75" t="s">
        <v>35</v>
      </c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</row>
    <row r="2190" spans="1:61" ht="15.75">
      <c r="A2190" s="62"/>
      <c r="B2190" s="9">
        <v>2016</v>
      </c>
      <c r="C2190" s="39">
        <v>1191.567</v>
      </c>
      <c r="D2190" s="39">
        <v>2135.3831319999999</v>
      </c>
      <c r="E2190" s="39">
        <v>91</v>
      </c>
      <c r="F2190" s="39">
        <v>100</v>
      </c>
      <c r="G2190" s="39">
        <v>6</v>
      </c>
      <c r="H2190" s="39">
        <v>11</v>
      </c>
      <c r="I2190" s="39"/>
      <c r="J2190" s="39"/>
      <c r="K2190" s="39"/>
      <c r="L2190" s="39"/>
      <c r="M2190" s="39"/>
      <c r="N2190" s="39"/>
      <c r="O2190" s="39"/>
      <c r="P2190" s="39"/>
      <c r="Q2190" s="39">
        <v>344</v>
      </c>
      <c r="R2190" s="39">
        <v>397</v>
      </c>
      <c r="S2190" s="39"/>
      <c r="T2190" s="39"/>
      <c r="U2190" s="39"/>
      <c r="V2190" s="39"/>
      <c r="W2190" s="39"/>
      <c r="X2190" s="39"/>
      <c r="Y2190" s="39"/>
      <c r="Z2190" s="39"/>
      <c r="AA2190" s="39"/>
      <c r="AB2190" s="39"/>
      <c r="AC2190" s="39"/>
      <c r="AD2190" s="39"/>
      <c r="AE2190" s="39">
        <v>15</v>
      </c>
      <c r="AF2190" s="39">
        <v>91</v>
      </c>
      <c r="AG2190" s="39">
        <v>19</v>
      </c>
      <c r="AH2190" s="39">
        <v>36</v>
      </c>
      <c r="AI2190" s="40"/>
      <c r="AJ2190" s="41"/>
      <c r="AK2190" s="39"/>
      <c r="AL2190" s="39"/>
      <c r="AM2190" s="39">
        <v>259</v>
      </c>
      <c r="AN2190" s="39">
        <v>246.91109994977398</v>
      </c>
      <c r="AO2190" s="39"/>
      <c r="AP2190" s="39"/>
      <c r="AQ2190" s="39"/>
      <c r="AR2190" s="39"/>
      <c r="AS2190" s="39"/>
      <c r="AT2190" s="39"/>
      <c r="AU2190" s="39">
        <v>1925.567</v>
      </c>
      <c r="AV2190" s="39">
        <v>3017.2942319497738</v>
      </c>
      <c r="AW2190" s="75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</row>
    <row r="2191" spans="1:61" ht="15.75">
      <c r="A2191" s="62"/>
      <c r="B2191" s="9">
        <v>2017</v>
      </c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9"/>
      <c r="R2191" s="39"/>
      <c r="S2191" s="39"/>
      <c r="T2191" s="39"/>
      <c r="U2191" s="39"/>
      <c r="V2191" s="39"/>
      <c r="W2191" s="39"/>
      <c r="X2191" s="39"/>
      <c r="Y2191" s="39"/>
      <c r="Z2191" s="39"/>
      <c r="AA2191" s="39"/>
      <c r="AB2191" s="39"/>
      <c r="AC2191" s="39"/>
      <c r="AD2191" s="39"/>
      <c r="AE2191" s="39"/>
      <c r="AF2191" s="39"/>
      <c r="AG2191" s="39"/>
      <c r="AH2191" s="39"/>
      <c r="AI2191" s="39"/>
      <c r="AJ2191" s="39"/>
      <c r="AK2191" s="39"/>
      <c r="AL2191" s="39"/>
      <c r="AM2191" s="39"/>
      <c r="AN2191" s="39"/>
      <c r="AO2191" s="39"/>
      <c r="AP2191" s="39"/>
      <c r="AQ2191" s="39"/>
      <c r="AR2191" s="39"/>
      <c r="AS2191" s="39"/>
      <c r="AT2191" s="39"/>
      <c r="AU2191" s="39"/>
      <c r="AV2191" s="39"/>
      <c r="AW2191" s="75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</row>
    <row r="2192" spans="1:61" ht="15.75">
      <c r="A2192" s="62" t="s">
        <v>93</v>
      </c>
      <c r="B2192" s="9">
        <v>2015</v>
      </c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9"/>
      <c r="R2192" s="39"/>
      <c r="S2192" s="39"/>
      <c r="T2192" s="39"/>
      <c r="U2192" s="39"/>
      <c r="V2192" s="39"/>
      <c r="W2192" s="39"/>
      <c r="X2192" s="39"/>
      <c r="Y2192" s="39"/>
      <c r="Z2192" s="39"/>
      <c r="AA2192" s="39"/>
      <c r="AB2192" s="39"/>
      <c r="AC2192" s="39"/>
      <c r="AD2192" s="39"/>
      <c r="AE2192" s="39"/>
      <c r="AF2192" s="39"/>
      <c r="AG2192" s="39"/>
      <c r="AH2192" s="39"/>
      <c r="AI2192" s="39"/>
      <c r="AJ2192" s="39"/>
      <c r="AK2192" s="39"/>
      <c r="AL2192" s="39"/>
      <c r="AM2192" s="39"/>
      <c r="AN2192" s="39"/>
      <c r="AO2192" s="39"/>
      <c r="AP2192" s="39"/>
      <c r="AQ2192" s="39"/>
      <c r="AR2192" s="39"/>
      <c r="AS2192" s="39"/>
      <c r="AT2192" s="39"/>
      <c r="AU2192" s="39">
        <v>0</v>
      </c>
      <c r="AV2192" s="39">
        <v>0</v>
      </c>
      <c r="AW2192" s="75" t="s">
        <v>127</v>
      </c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</row>
    <row r="2193" spans="1:63" ht="15.75">
      <c r="A2193" s="62"/>
      <c r="B2193" s="9">
        <v>2016</v>
      </c>
      <c r="C2193" s="39"/>
      <c r="D2193" s="39"/>
      <c r="E2193" s="39"/>
      <c r="F2193" s="39">
        <v>1</v>
      </c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9"/>
      <c r="R2193" s="39"/>
      <c r="S2193" s="39"/>
      <c r="T2193" s="39"/>
      <c r="U2193" s="39"/>
      <c r="V2193" s="39"/>
      <c r="W2193" s="39"/>
      <c r="X2193" s="39"/>
      <c r="Y2193" s="39"/>
      <c r="Z2193" s="39"/>
      <c r="AA2193" s="39"/>
      <c r="AB2193" s="39"/>
      <c r="AC2193" s="39"/>
      <c r="AD2193" s="39"/>
      <c r="AE2193" s="39"/>
      <c r="AF2193" s="39"/>
      <c r="AG2193" s="39"/>
      <c r="AH2193" s="39"/>
      <c r="AI2193" s="39"/>
      <c r="AJ2193" s="39"/>
      <c r="AK2193" s="39"/>
      <c r="AL2193" s="39"/>
      <c r="AM2193" s="39"/>
      <c r="AN2193" s="39"/>
      <c r="AO2193" s="39"/>
      <c r="AP2193" s="39"/>
      <c r="AQ2193" s="39"/>
      <c r="AR2193" s="39"/>
      <c r="AS2193" s="39"/>
      <c r="AT2193" s="39"/>
      <c r="AU2193" s="39">
        <v>0</v>
      </c>
      <c r="AV2193" s="39">
        <v>1</v>
      </c>
      <c r="AW2193" s="75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</row>
    <row r="2194" spans="1:63" ht="15.75">
      <c r="A2194" s="62"/>
      <c r="B2194" s="9">
        <v>2017</v>
      </c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9"/>
      <c r="R2194" s="39"/>
      <c r="S2194" s="39"/>
      <c r="T2194" s="39"/>
      <c r="U2194" s="39"/>
      <c r="V2194" s="39"/>
      <c r="W2194" s="39"/>
      <c r="X2194" s="39"/>
      <c r="Y2194" s="39"/>
      <c r="Z2194" s="39"/>
      <c r="AA2194" s="39"/>
      <c r="AB2194" s="39"/>
      <c r="AC2194" s="39"/>
      <c r="AD2194" s="39"/>
      <c r="AE2194" s="39"/>
      <c r="AF2194" s="39"/>
      <c r="AG2194" s="39"/>
      <c r="AH2194" s="39"/>
      <c r="AI2194" s="39"/>
      <c r="AJ2194" s="39"/>
      <c r="AK2194" s="39"/>
      <c r="AL2194" s="39"/>
      <c r="AM2194" s="39"/>
      <c r="AN2194" s="39"/>
      <c r="AO2194" s="39"/>
      <c r="AP2194" s="39"/>
      <c r="AQ2194" s="39"/>
      <c r="AR2194" s="39"/>
      <c r="AS2194" s="39"/>
      <c r="AT2194" s="39"/>
      <c r="AU2194" s="39"/>
      <c r="AV2194" s="39"/>
      <c r="AW2194" s="75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</row>
    <row r="2195" spans="1:63" ht="15.75">
      <c r="A2195" s="62" t="s">
        <v>38</v>
      </c>
      <c r="B2195" s="9">
        <v>2015</v>
      </c>
      <c r="C2195" s="39"/>
      <c r="D2195" s="39"/>
      <c r="E2195" s="39">
        <v>1</v>
      </c>
      <c r="F2195" s="39">
        <v>6</v>
      </c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9"/>
      <c r="R2195" s="39"/>
      <c r="S2195" s="39"/>
      <c r="T2195" s="39"/>
      <c r="U2195" s="39"/>
      <c r="V2195" s="39"/>
      <c r="W2195" s="39"/>
      <c r="X2195" s="39"/>
      <c r="Y2195" s="39"/>
      <c r="Z2195" s="39"/>
      <c r="AA2195" s="39"/>
      <c r="AB2195" s="39"/>
      <c r="AC2195" s="39"/>
      <c r="AD2195" s="39"/>
      <c r="AE2195" s="39"/>
      <c r="AF2195" s="39"/>
      <c r="AG2195" s="39"/>
      <c r="AH2195" s="39"/>
      <c r="AI2195" s="39"/>
      <c r="AJ2195" s="39"/>
      <c r="AK2195" s="39"/>
      <c r="AL2195" s="39"/>
      <c r="AM2195" s="39"/>
      <c r="AN2195" s="39"/>
      <c r="AO2195" s="39"/>
      <c r="AP2195" s="39"/>
      <c r="AQ2195" s="39"/>
      <c r="AR2195" s="39"/>
      <c r="AS2195" s="39"/>
      <c r="AT2195" s="39"/>
      <c r="AU2195" s="39">
        <v>1</v>
      </c>
      <c r="AV2195" s="39">
        <v>6</v>
      </c>
      <c r="AW2195" s="75" t="s">
        <v>39</v>
      </c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</row>
    <row r="2196" spans="1:63" ht="15.75">
      <c r="A2196" s="62"/>
      <c r="B2196" s="9">
        <v>2016</v>
      </c>
      <c r="C2196" s="39"/>
      <c r="D2196" s="39"/>
      <c r="E2196" s="39"/>
      <c r="F2196" s="39">
        <v>4</v>
      </c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9"/>
      <c r="R2196" s="39"/>
      <c r="S2196" s="39"/>
      <c r="T2196" s="39"/>
      <c r="U2196" s="39"/>
      <c r="V2196" s="39"/>
      <c r="W2196" s="39"/>
      <c r="X2196" s="39"/>
      <c r="Y2196" s="39"/>
      <c r="Z2196" s="39"/>
      <c r="AA2196" s="39"/>
      <c r="AB2196" s="39"/>
      <c r="AC2196" s="39"/>
      <c r="AD2196" s="39"/>
      <c r="AE2196" s="39"/>
      <c r="AF2196" s="39"/>
      <c r="AG2196" s="39"/>
      <c r="AH2196" s="39"/>
      <c r="AI2196" s="40"/>
      <c r="AJ2196" s="41"/>
      <c r="AK2196" s="39"/>
      <c r="AL2196" s="39"/>
      <c r="AM2196" s="39"/>
      <c r="AN2196" s="39"/>
      <c r="AO2196" s="39"/>
      <c r="AP2196" s="39"/>
      <c r="AQ2196" s="39"/>
      <c r="AR2196" s="39"/>
      <c r="AS2196" s="39"/>
      <c r="AT2196" s="39"/>
      <c r="AU2196" s="39">
        <v>0</v>
      </c>
      <c r="AV2196" s="39">
        <v>4</v>
      </c>
      <c r="AW2196" s="75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</row>
    <row r="2197" spans="1:63" ht="15.75">
      <c r="A2197" s="62"/>
      <c r="B2197" s="9">
        <v>2017</v>
      </c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9"/>
      <c r="R2197" s="39"/>
      <c r="S2197" s="39"/>
      <c r="T2197" s="39"/>
      <c r="U2197" s="39"/>
      <c r="V2197" s="39"/>
      <c r="W2197" s="39"/>
      <c r="X2197" s="39"/>
      <c r="Y2197" s="39"/>
      <c r="Z2197" s="39"/>
      <c r="AA2197" s="39"/>
      <c r="AB2197" s="39"/>
      <c r="AC2197" s="39"/>
      <c r="AD2197" s="39"/>
      <c r="AE2197" s="39"/>
      <c r="AF2197" s="39"/>
      <c r="AG2197" s="39"/>
      <c r="AH2197" s="39"/>
      <c r="AI2197" s="39"/>
      <c r="AJ2197" s="39"/>
      <c r="AK2197" s="39"/>
      <c r="AL2197" s="39"/>
      <c r="AM2197" s="39"/>
      <c r="AN2197" s="39"/>
      <c r="AO2197" s="39"/>
      <c r="AP2197" s="39"/>
      <c r="AQ2197" s="39"/>
      <c r="AR2197" s="39"/>
      <c r="AS2197" s="39"/>
      <c r="AT2197" s="39"/>
      <c r="AU2197" s="39"/>
      <c r="AV2197" s="39"/>
      <c r="AW2197" s="75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</row>
    <row r="2198" spans="1:63" s="48" customFormat="1" ht="15.75">
      <c r="A2198" s="62" t="s">
        <v>95</v>
      </c>
      <c r="B2198" s="9">
        <v>2015</v>
      </c>
      <c r="C2198" s="39">
        <v>2</v>
      </c>
      <c r="D2198" s="39">
        <v>2</v>
      </c>
      <c r="E2198" s="39">
        <v>608</v>
      </c>
      <c r="F2198" s="39">
        <v>648</v>
      </c>
      <c r="G2198" s="39">
        <v>229</v>
      </c>
      <c r="H2198" s="39">
        <v>551</v>
      </c>
      <c r="I2198" s="39">
        <v>0</v>
      </c>
      <c r="J2198" s="39">
        <v>0</v>
      </c>
      <c r="K2198" s="39">
        <v>0</v>
      </c>
      <c r="L2198" s="39">
        <v>0</v>
      </c>
      <c r="M2198" s="39">
        <v>0</v>
      </c>
      <c r="N2198" s="39">
        <v>0</v>
      </c>
      <c r="O2198" s="39">
        <v>34</v>
      </c>
      <c r="P2198" s="39">
        <v>75</v>
      </c>
      <c r="Q2198" s="39">
        <v>38</v>
      </c>
      <c r="R2198" s="39">
        <v>67</v>
      </c>
      <c r="S2198" s="39">
        <v>174</v>
      </c>
      <c r="T2198" s="39">
        <v>125</v>
      </c>
      <c r="U2198" s="39">
        <v>0</v>
      </c>
      <c r="V2198" s="39">
        <v>0</v>
      </c>
      <c r="W2198" s="39">
        <v>2063</v>
      </c>
      <c r="X2198" s="39">
        <v>746</v>
      </c>
      <c r="Y2198" s="39">
        <v>603</v>
      </c>
      <c r="Z2198" s="39">
        <v>614</v>
      </c>
      <c r="AA2198" s="39"/>
      <c r="AB2198" s="39"/>
      <c r="AC2198" s="39">
        <v>0</v>
      </c>
      <c r="AD2198" s="39">
        <v>0</v>
      </c>
      <c r="AE2198" s="39">
        <v>142</v>
      </c>
      <c r="AF2198" s="39">
        <v>397</v>
      </c>
      <c r="AG2198" s="39">
        <v>21</v>
      </c>
      <c r="AH2198" s="39">
        <v>63</v>
      </c>
      <c r="AI2198" s="39">
        <v>33</v>
      </c>
      <c r="AJ2198" s="39">
        <v>67</v>
      </c>
      <c r="AK2198" s="39">
        <v>0</v>
      </c>
      <c r="AL2198" s="39">
        <v>0</v>
      </c>
      <c r="AM2198" s="39">
        <v>1</v>
      </c>
      <c r="AN2198" s="39">
        <v>20</v>
      </c>
      <c r="AO2198" s="39">
        <v>0</v>
      </c>
      <c r="AP2198" s="39">
        <v>0</v>
      </c>
      <c r="AQ2198" s="39">
        <v>0</v>
      </c>
      <c r="AR2198" s="39">
        <v>0</v>
      </c>
      <c r="AS2198" s="39">
        <v>4856</v>
      </c>
      <c r="AT2198" s="39">
        <v>2849</v>
      </c>
      <c r="AU2198" s="39">
        <v>8804</v>
      </c>
      <c r="AV2198" s="39">
        <v>6224</v>
      </c>
      <c r="AW2198" s="75" t="s">
        <v>41</v>
      </c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56"/>
      <c r="BK2198" s="56"/>
    </row>
    <row r="2199" spans="1:63" s="48" customFormat="1" ht="15.75">
      <c r="A2199" s="62"/>
      <c r="B2199" s="9">
        <v>2016</v>
      </c>
      <c r="C2199" s="39">
        <v>1</v>
      </c>
      <c r="D2199" s="39">
        <v>5</v>
      </c>
      <c r="E2199" s="39">
        <v>232</v>
      </c>
      <c r="F2199" s="39">
        <v>280</v>
      </c>
      <c r="G2199" s="39">
        <v>127</v>
      </c>
      <c r="H2199" s="39">
        <v>335</v>
      </c>
      <c r="I2199" s="39">
        <v>0</v>
      </c>
      <c r="J2199" s="39">
        <v>0</v>
      </c>
      <c r="K2199" s="39">
        <v>0</v>
      </c>
      <c r="L2199" s="39">
        <v>0</v>
      </c>
      <c r="M2199" s="39">
        <v>0</v>
      </c>
      <c r="N2199" s="39">
        <v>0</v>
      </c>
      <c r="O2199" s="39">
        <v>76</v>
      </c>
      <c r="P2199" s="39">
        <v>168</v>
      </c>
      <c r="Q2199" s="39">
        <v>30</v>
      </c>
      <c r="R2199" s="39">
        <v>20</v>
      </c>
      <c r="S2199" s="39">
        <v>60</v>
      </c>
      <c r="T2199" s="39">
        <v>75</v>
      </c>
      <c r="U2199" s="39">
        <v>0</v>
      </c>
      <c r="V2199" s="39">
        <v>0</v>
      </c>
      <c r="W2199" s="39">
        <v>240</v>
      </c>
      <c r="X2199" s="39">
        <v>135</v>
      </c>
      <c r="Y2199" s="39">
        <v>493</v>
      </c>
      <c r="Z2199" s="39">
        <v>437</v>
      </c>
      <c r="AA2199" s="39"/>
      <c r="AB2199" s="39"/>
      <c r="AC2199" s="39">
        <v>0</v>
      </c>
      <c r="AD2199" s="39">
        <v>0</v>
      </c>
      <c r="AE2199" s="39">
        <v>92</v>
      </c>
      <c r="AF2199" s="39">
        <v>237</v>
      </c>
      <c r="AG2199" s="39">
        <v>39</v>
      </c>
      <c r="AH2199" s="39">
        <v>176</v>
      </c>
      <c r="AI2199" s="39">
        <v>44</v>
      </c>
      <c r="AJ2199" s="39">
        <v>109</v>
      </c>
      <c r="AK2199" s="39">
        <v>11</v>
      </c>
      <c r="AL2199" s="39">
        <v>21</v>
      </c>
      <c r="AM2199" s="39"/>
      <c r="AN2199" s="39">
        <v>0</v>
      </c>
      <c r="AO2199" s="39">
        <v>0</v>
      </c>
      <c r="AP2199" s="39">
        <v>0</v>
      </c>
      <c r="AQ2199" s="39">
        <v>0</v>
      </c>
      <c r="AR2199" s="39">
        <v>0</v>
      </c>
      <c r="AS2199" s="39">
        <v>2452</v>
      </c>
      <c r="AT2199" s="39">
        <v>1225</v>
      </c>
      <c r="AU2199" s="39">
        <v>3897</v>
      </c>
      <c r="AV2199" s="39">
        <v>3223</v>
      </c>
      <c r="AW2199" s="75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56"/>
      <c r="BK2199" s="56"/>
    </row>
    <row r="2200" spans="1:63" s="48" customFormat="1" ht="15.75">
      <c r="A2200" s="62"/>
      <c r="B2200" s="9">
        <v>2017</v>
      </c>
      <c r="C2200" s="39"/>
      <c r="D2200" s="39"/>
      <c r="E2200" s="39">
        <v>31.39</v>
      </c>
      <c r="F2200" s="39">
        <v>19.780799999999999</v>
      </c>
      <c r="G2200" s="39">
        <v>17.03</v>
      </c>
      <c r="H2200" s="39">
        <v>14.918800000000001</v>
      </c>
      <c r="I2200" s="39"/>
      <c r="J2200" s="39"/>
      <c r="K2200" s="39"/>
      <c r="L2200" s="39"/>
      <c r="M2200" s="39"/>
      <c r="N2200" s="39"/>
      <c r="O2200" s="39"/>
      <c r="P2200" s="39"/>
      <c r="Q2200" s="39"/>
      <c r="R2200" s="39"/>
      <c r="S2200" s="39"/>
      <c r="T2200" s="39"/>
      <c r="U2200" s="39"/>
      <c r="V2200" s="39"/>
      <c r="W2200" s="39">
        <v>135.19999999999999</v>
      </c>
      <c r="X2200" s="39">
        <v>67.776800000000009</v>
      </c>
      <c r="Y2200" s="39"/>
      <c r="Z2200" s="39"/>
      <c r="AA2200" s="39"/>
      <c r="AB2200" s="39"/>
      <c r="AC2200" s="39"/>
      <c r="AD2200" s="39"/>
      <c r="AE2200" s="39">
        <v>98.126000000000005</v>
      </c>
      <c r="AF2200" s="39">
        <v>229.67620000000002</v>
      </c>
      <c r="AG2200" s="39"/>
      <c r="AH2200" s="39"/>
      <c r="AI2200" s="39"/>
      <c r="AJ2200" s="39"/>
      <c r="AK2200" s="39"/>
      <c r="AL2200" s="39"/>
      <c r="AM2200" s="39"/>
      <c r="AN2200" s="39"/>
      <c r="AO2200" s="39"/>
      <c r="AP2200" s="39"/>
      <c r="AQ2200" s="39"/>
      <c r="AR2200" s="39"/>
      <c r="AS2200" s="39">
        <v>909.15</v>
      </c>
      <c r="AT2200" s="39">
        <v>966.5838</v>
      </c>
      <c r="AU2200" s="39">
        <v>1190.896</v>
      </c>
      <c r="AV2200" s="39">
        <v>1298.7364000000002</v>
      </c>
      <c r="AW2200" s="75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56"/>
      <c r="BK2200" s="56"/>
    </row>
    <row r="2201" spans="1:63" ht="15.75">
      <c r="A2201" s="62" t="s">
        <v>42</v>
      </c>
      <c r="B2201" s="9">
        <v>2015</v>
      </c>
      <c r="C2201" s="39">
        <v>10</v>
      </c>
      <c r="D2201" s="39">
        <v>6</v>
      </c>
      <c r="E2201" s="39">
        <v>1</v>
      </c>
      <c r="F2201" s="39">
        <v>1</v>
      </c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9"/>
      <c r="R2201" s="39"/>
      <c r="S2201" s="39"/>
      <c r="T2201" s="39"/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39"/>
      <c r="AE2201" s="39"/>
      <c r="AF2201" s="39"/>
      <c r="AG2201" s="39">
        <v>1</v>
      </c>
      <c r="AH2201" s="39">
        <v>5</v>
      </c>
      <c r="AI2201" s="39"/>
      <c r="AJ2201" s="39"/>
      <c r="AK2201" s="39"/>
      <c r="AL2201" s="39"/>
      <c r="AM2201" s="39"/>
      <c r="AN2201" s="39"/>
      <c r="AO2201" s="39"/>
      <c r="AP2201" s="39"/>
      <c r="AQ2201" s="39"/>
      <c r="AR2201" s="39"/>
      <c r="AS2201" s="39"/>
      <c r="AT2201" s="39"/>
      <c r="AU2201" s="39">
        <v>12</v>
      </c>
      <c r="AV2201" s="39">
        <v>12</v>
      </c>
      <c r="AW2201" s="75" t="s">
        <v>43</v>
      </c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</row>
    <row r="2202" spans="1:63" ht="15.75">
      <c r="A2202" s="62"/>
      <c r="B2202" s="9">
        <v>2016</v>
      </c>
      <c r="C2202" s="39">
        <v>74</v>
      </c>
      <c r="D2202" s="39">
        <v>32</v>
      </c>
      <c r="E2202" s="39">
        <v>11</v>
      </c>
      <c r="F2202" s="39">
        <v>3</v>
      </c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9"/>
      <c r="R2202" s="39">
        <v>1</v>
      </c>
      <c r="S2202" s="39"/>
      <c r="T2202" s="39"/>
      <c r="U2202" s="39"/>
      <c r="V2202" s="39"/>
      <c r="W2202" s="39"/>
      <c r="X2202" s="39"/>
      <c r="Y2202" s="39">
        <v>1</v>
      </c>
      <c r="Z2202" s="39">
        <v>4</v>
      </c>
      <c r="AA2202" s="39"/>
      <c r="AB2202" s="39"/>
      <c r="AC2202" s="39"/>
      <c r="AD2202" s="39"/>
      <c r="AE2202" s="39">
        <v>4</v>
      </c>
      <c r="AF2202" s="39">
        <v>14</v>
      </c>
      <c r="AG2202" s="39">
        <v>17</v>
      </c>
      <c r="AH2202" s="39">
        <v>3</v>
      </c>
      <c r="AI2202" s="39"/>
      <c r="AJ2202" s="39"/>
      <c r="AK2202" s="39"/>
      <c r="AL2202" s="39"/>
      <c r="AM2202" s="39"/>
      <c r="AN2202" s="39"/>
      <c r="AO2202" s="39"/>
      <c r="AP2202" s="39">
        <v>5</v>
      </c>
      <c r="AQ2202" s="39"/>
      <c r="AR2202" s="39"/>
      <c r="AS2202" s="39"/>
      <c r="AT2202" s="39"/>
      <c r="AU2202" s="39">
        <v>107</v>
      </c>
      <c r="AV2202" s="39">
        <v>62</v>
      </c>
      <c r="AW2202" s="75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</row>
    <row r="2203" spans="1:63" ht="15.75">
      <c r="A2203" s="62"/>
      <c r="B2203" s="9">
        <v>2017</v>
      </c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9"/>
      <c r="R2203" s="39"/>
      <c r="S2203" s="39"/>
      <c r="T2203" s="39"/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39"/>
      <c r="AE2203" s="39"/>
      <c r="AF2203" s="39"/>
      <c r="AG2203" s="39"/>
      <c r="AH2203" s="39"/>
      <c r="AI2203" s="39"/>
      <c r="AJ2203" s="39"/>
      <c r="AK2203" s="39"/>
      <c r="AL2203" s="39"/>
      <c r="AM2203" s="39"/>
      <c r="AN2203" s="39"/>
      <c r="AO2203" s="39"/>
      <c r="AP2203" s="39"/>
      <c r="AQ2203" s="39"/>
      <c r="AR2203" s="39"/>
      <c r="AS2203" s="39"/>
      <c r="AT2203" s="39"/>
      <c r="AU2203" s="39"/>
      <c r="AV2203" s="39"/>
      <c r="AW2203" s="75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</row>
    <row r="2204" spans="1:63" ht="15.75">
      <c r="A2204" s="62" t="s">
        <v>44</v>
      </c>
      <c r="B2204" s="9">
        <v>2015</v>
      </c>
      <c r="C2204" s="39"/>
      <c r="D2204" s="39"/>
      <c r="E2204" s="39">
        <v>1</v>
      </c>
      <c r="F2204" s="39">
        <v>3</v>
      </c>
      <c r="G2204" s="39">
        <v>3310</v>
      </c>
      <c r="H2204" s="39">
        <v>1476</v>
      </c>
      <c r="I2204" s="39"/>
      <c r="J2204" s="39"/>
      <c r="K2204" s="39"/>
      <c r="L2204" s="39"/>
      <c r="M2204" s="39"/>
      <c r="N2204" s="39"/>
      <c r="O2204" s="39"/>
      <c r="P2204" s="39"/>
      <c r="Q2204" s="39">
        <v>31</v>
      </c>
      <c r="R2204" s="39">
        <v>11</v>
      </c>
      <c r="S2204" s="39"/>
      <c r="T2204" s="39"/>
      <c r="U2204" s="39"/>
      <c r="V2204" s="39"/>
      <c r="W2204" s="39"/>
      <c r="X2204" s="39"/>
      <c r="Y2204" s="39"/>
      <c r="Z2204" s="39"/>
      <c r="AA2204" s="39">
        <v>11</v>
      </c>
      <c r="AB2204" s="39">
        <v>42</v>
      </c>
      <c r="AC2204" s="39"/>
      <c r="AD2204" s="39"/>
      <c r="AE2204" s="39"/>
      <c r="AF2204" s="39"/>
      <c r="AG2204" s="39"/>
      <c r="AH2204" s="39"/>
      <c r="AI2204" s="39"/>
      <c r="AJ2204" s="39"/>
      <c r="AK2204" s="39"/>
      <c r="AL2204" s="39"/>
      <c r="AM2204" s="39"/>
      <c r="AN2204" s="39"/>
      <c r="AO2204" s="39"/>
      <c r="AP2204" s="39"/>
      <c r="AQ2204" s="39">
        <v>5</v>
      </c>
      <c r="AR2204" s="39">
        <v>4</v>
      </c>
      <c r="AS2204" s="39"/>
      <c r="AT2204" s="39"/>
      <c r="AU2204" s="39">
        <v>3358</v>
      </c>
      <c r="AV2204" s="39">
        <v>1536</v>
      </c>
      <c r="AW2204" s="75" t="s">
        <v>45</v>
      </c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</row>
    <row r="2205" spans="1:63" ht="15.75">
      <c r="A2205" s="62"/>
      <c r="B2205" s="9">
        <v>2016</v>
      </c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9"/>
      <c r="R2205" s="39"/>
      <c r="S2205" s="39"/>
      <c r="T2205" s="39"/>
      <c r="U2205" s="39"/>
      <c r="V2205" s="39"/>
      <c r="W2205" s="39"/>
      <c r="X2205" s="39"/>
      <c r="Y2205" s="39"/>
      <c r="Z2205" s="39"/>
      <c r="AA2205" s="39"/>
      <c r="AB2205" s="39"/>
      <c r="AC2205" s="39"/>
      <c r="AD2205" s="39"/>
      <c r="AE2205" s="39"/>
      <c r="AF2205" s="39"/>
      <c r="AG2205" s="39"/>
      <c r="AH2205" s="39"/>
      <c r="AI2205" s="39"/>
      <c r="AJ2205" s="39"/>
      <c r="AK2205" s="39"/>
      <c r="AL2205" s="39"/>
      <c r="AM2205" s="39"/>
      <c r="AN2205" s="39"/>
      <c r="AO2205" s="39"/>
      <c r="AP2205" s="39"/>
      <c r="AQ2205" s="39"/>
      <c r="AR2205" s="39"/>
      <c r="AS2205" s="39"/>
      <c r="AT2205" s="39"/>
      <c r="AU2205" s="39">
        <v>0</v>
      </c>
      <c r="AV2205" s="39">
        <v>0</v>
      </c>
      <c r="AW2205" s="75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</row>
    <row r="2206" spans="1:63" ht="15.75">
      <c r="A2206" s="62"/>
      <c r="B2206" s="9">
        <v>2017</v>
      </c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9"/>
      <c r="R2206" s="39"/>
      <c r="S2206" s="39"/>
      <c r="T2206" s="39"/>
      <c r="U2206" s="39"/>
      <c r="V2206" s="39"/>
      <c r="W2206" s="39"/>
      <c r="X2206" s="39"/>
      <c r="Y2206" s="39"/>
      <c r="Z2206" s="39"/>
      <c r="AA2206" s="39"/>
      <c r="AB2206" s="39"/>
      <c r="AC2206" s="39"/>
      <c r="AD2206" s="39"/>
      <c r="AE2206" s="39"/>
      <c r="AF2206" s="39"/>
      <c r="AG2206" s="39"/>
      <c r="AH2206" s="39"/>
      <c r="AI2206" s="39"/>
      <c r="AJ2206" s="39"/>
      <c r="AK2206" s="39"/>
      <c r="AL2206" s="39"/>
      <c r="AM2206" s="39"/>
      <c r="AN2206" s="39"/>
      <c r="AO2206" s="39"/>
      <c r="AP2206" s="39"/>
      <c r="AQ2206" s="39"/>
      <c r="AR2206" s="39"/>
      <c r="AS2206" s="39"/>
      <c r="AT2206" s="39"/>
      <c r="AU2206" s="39"/>
      <c r="AV2206" s="39"/>
      <c r="AW2206" s="75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</row>
    <row r="2207" spans="1:63" ht="15.75">
      <c r="A2207" s="62" t="s">
        <v>46</v>
      </c>
      <c r="B2207" s="9">
        <v>2015</v>
      </c>
      <c r="C2207" s="39">
        <v>1850</v>
      </c>
      <c r="D2207" s="39">
        <v>3776</v>
      </c>
      <c r="E2207" s="39">
        <v>959</v>
      </c>
      <c r="F2207" s="39">
        <v>1751</v>
      </c>
      <c r="G2207" s="39">
        <v>85</v>
      </c>
      <c r="H2207" s="39">
        <v>296</v>
      </c>
      <c r="I2207" s="39"/>
      <c r="J2207" s="39"/>
      <c r="K2207" s="39"/>
      <c r="L2207" s="39"/>
      <c r="M2207" s="39"/>
      <c r="N2207" s="39"/>
      <c r="O2207" s="39"/>
      <c r="P2207" s="39"/>
      <c r="Q2207" s="39">
        <v>2169</v>
      </c>
      <c r="R2207" s="39">
        <v>4576</v>
      </c>
      <c r="S2207" s="39">
        <v>719</v>
      </c>
      <c r="T2207" s="39">
        <v>949</v>
      </c>
      <c r="U2207" s="39"/>
      <c r="V2207" s="39"/>
      <c r="W2207" s="39"/>
      <c r="X2207" s="39"/>
      <c r="Y2207" s="39">
        <v>5588</v>
      </c>
      <c r="Z2207" s="39">
        <v>2413</v>
      </c>
      <c r="AA2207" s="39">
        <v>130</v>
      </c>
      <c r="AB2207" s="39">
        <v>229</v>
      </c>
      <c r="AC2207" s="39"/>
      <c r="AD2207" s="39"/>
      <c r="AE2207" s="39">
        <v>162</v>
      </c>
      <c r="AF2207" s="39">
        <v>620</v>
      </c>
      <c r="AG2207" s="39"/>
      <c r="AH2207" s="39"/>
      <c r="AI2207" s="39">
        <v>198</v>
      </c>
      <c r="AJ2207" s="39">
        <v>392</v>
      </c>
      <c r="AK2207" s="39">
        <v>364</v>
      </c>
      <c r="AL2207" s="39">
        <v>673</v>
      </c>
      <c r="AM2207" s="39">
        <v>4</v>
      </c>
      <c r="AN2207" s="39">
        <v>57</v>
      </c>
      <c r="AO2207" s="39"/>
      <c r="AP2207" s="39"/>
      <c r="AQ2207" s="39"/>
      <c r="AR2207" s="39"/>
      <c r="AS2207" s="39">
        <v>1003</v>
      </c>
      <c r="AT2207" s="39">
        <v>1037</v>
      </c>
      <c r="AU2207" s="39">
        <v>13231</v>
      </c>
      <c r="AV2207" s="39">
        <v>16769</v>
      </c>
      <c r="AW2207" s="75" t="s">
        <v>47</v>
      </c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</row>
    <row r="2208" spans="1:63" ht="15.75">
      <c r="A2208" s="62"/>
      <c r="B2208" s="9">
        <v>2016</v>
      </c>
      <c r="C2208" s="39">
        <v>1608</v>
      </c>
      <c r="D2208" s="39">
        <v>3249</v>
      </c>
      <c r="E2208" s="39">
        <v>316</v>
      </c>
      <c r="F2208" s="39">
        <v>693</v>
      </c>
      <c r="G2208" s="39">
        <v>64</v>
      </c>
      <c r="H2208" s="39">
        <v>310</v>
      </c>
      <c r="I2208" s="39"/>
      <c r="J2208" s="39"/>
      <c r="K2208" s="39"/>
      <c r="L2208" s="39"/>
      <c r="M2208" s="39"/>
      <c r="N2208" s="39"/>
      <c r="O2208" s="39"/>
      <c r="P2208" s="39"/>
      <c r="Q2208" s="39">
        <v>1163</v>
      </c>
      <c r="R2208" s="39">
        <v>2867</v>
      </c>
      <c r="S2208" s="39">
        <v>792</v>
      </c>
      <c r="T2208" s="39">
        <v>907</v>
      </c>
      <c r="U2208" s="39"/>
      <c r="V2208" s="39"/>
      <c r="W2208" s="39"/>
      <c r="X2208" s="39"/>
      <c r="Y2208" s="39">
        <v>4799</v>
      </c>
      <c r="Z2208" s="39">
        <v>2836</v>
      </c>
      <c r="AA2208" s="39">
        <v>90</v>
      </c>
      <c r="AB2208" s="39">
        <v>113</v>
      </c>
      <c r="AC2208" s="39"/>
      <c r="AD2208" s="39"/>
      <c r="AE2208" s="39">
        <v>42</v>
      </c>
      <c r="AF2208" s="39">
        <v>91</v>
      </c>
      <c r="AG2208" s="39"/>
      <c r="AH2208" s="39"/>
      <c r="AI2208" s="39">
        <v>79</v>
      </c>
      <c r="AJ2208" s="39">
        <v>82</v>
      </c>
      <c r="AK2208" s="39">
        <v>61</v>
      </c>
      <c r="AL2208" s="39">
        <v>114</v>
      </c>
      <c r="AM2208" s="39">
        <v>6</v>
      </c>
      <c r="AN2208" s="39">
        <v>3</v>
      </c>
      <c r="AO2208" s="39"/>
      <c r="AP2208" s="39"/>
      <c r="AQ2208" s="39"/>
      <c r="AR2208" s="39"/>
      <c r="AS2208" s="39">
        <v>598</v>
      </c>
      <c r="AT2208" s="39">
        <v>609</v>
      </c>
      <c r="AU2208" s="39">
        <v>9618</v>
      </c>
      <c r="AV2208" s="39">
        <v>11874</v>
      </c>
      <c r="AW2208" s="75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</row>
    <row r="2209" spans="1:61" ht="15.75">
      <c r="A2209" s="62"/>
      <c r="B2209" s="9">
        <v>2017</v>
      </c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9"/>
      <c r="R2209" s="39"/>
      <c r="S2209" s="39"/>
      <c r="T2209" s="39"/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39"/>
      <c r="AE2209" s="39"/>
      <c r="AF2209" s="39"/>
      <c r="AG2209" s="39"/>
      <c r="AH2209" s="39"/>
      <c r="AI2209" s="39"/>
      <c r="AJ2209" s="39"/>
      <c r="AK2209" s="39"/>
      <c r="AL2209" s="39"/>
      <c r="AM2209" s="39"/>
      <c r="AN2209" s="39"/>
      <c r="AO2209" s="39"/>
      <c r="AP2209" s="39"/>
      <c r="AQ2209" s="39"/>
      <c r="AR2209" s="39"/>
      <c r="AS2209" s="39"/>
      <c r="AT2209" s="39"/>
      <c r="AU2209" s="39"/>
      <c r="AV2209" s="39"/>
      <c r="AW2209" s="75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</row>
    <row r="2210" spans="1:61" ht="15.75">
      <c r="A2210" s="62" t="s">
        <v>130</v>
      </c>
      <c r="B2210" s="9">
        <v>2015</v>
      </c>
      <c r="C2210" s="39">
        <v>3</v>
      </c>
      <c r="D2210" s="39">
        <v>6.3</v>
      </c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9">
        <v>11</v>
      </c>
      <c r="R2210" s="39">
        <v>20.3</v>
      </c>
      <c r="S2210" s="39"/>
      <c r="T2210" s="39"/>
      <c r="U2210" s="39">
        <v>115546</v>
      </c>
      <c r="V2210" s="39">
        <v>53669</v>
      </c>
      <c r="W2210" s="39"/>
      <c r="X2210" s="39"/>
      <c r="Y2210" s="39">
        <v>14431</v>
      </c>
      <c r="Z2210" s="39">
        <v>6754.3</v>
      </c>
      <c r="AA2210" s="39">
        <v>0</v>
      </c>
      <c r="AB2210" s="39">
        <v>2.1</v>
      </c>
      <c r="AC2210" s="39"/>
      <c r="AD2210" s="39"/>
      <c r="AE2210" s="39">
        <v>16</v>
      </c>
      <c r="AF2210" s="39">
        <v>41.3</v>
      </c>
      <c r="AG2210" s="39">
        <v>9</v>
      </c>
      <c r="AH2210" s="39">
        <v>11.9</v>
      </c>
      <c r="AI2210" s="39"/>
      <c r="AJ2210" s="39"/>
      <c r="AK2210" s="39"/>
      <c r="AL2210" s="39"/>
      <c r="AM2210" s="39">
        <v>3463</v>
      </c>
      <c r="AN2210" s="39">
        <v>2013.9</v>
      </c>
      <c r="AO2210" s="39"/>
      <c r="AP2210" s="39"/>
      <c r="AQ2210" s="39"/>
      <c r="AR2210" s="39"/>
      <c r="AS2210" s="39"/>
      <c r="AT2210" s="39"/>
      <c r="AU2210" s="39">
        <v>133479</v>
      </c>
      <c r="AV2210" s="39">
        <v>62519.100000000006</v>
      </c>
      <c r="AW2210" s="75" t="s">
        <v>49</v>
      </c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</row>
    <row r="2211" spans="1:61" ht="15.75">
      <c r="A2211" s="62"/>
      <c r="B2211" s="9">
        <v>2016</v>
      </c>
      <c r="C2211" s="39">
        <v>1</v>
      </c>
      <c r="D2211" s="39">
        <v>2</v>
      </c>
      <c r="E2211" s="39">
        <v>1</v>
      </c>
      <c r="F2211" s="39">
        <v>2</v>
      </c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9">
        <v>4</v>
      </c>
      <c r="R2211" s="39">
        <v>13</v>
      </c>
      <c r="S2211" s="39"/>
      <c r="T2211" s="39"/>
      <c r="U2211" s="39">
        <v>95579</v>
      </c>
      <c r="V2211" s="39">
        <v>52734</v>
      </c>
      <c r="W2211" s="39"/>
      <c r="X2211" s="39"/>
      <c r="Y2211" s="39">
        <v>18</v>
      </c>
      <c r="Z2211" s="39">
        <v>26</v>
      </c>
      <c r="AA2211" s="39">
        <v>0</v>
      </c>
      <c r="AB2211" s="39">
        <v>2</v>
      </c>
      <c r="AC2211" s="39"/>
      <c r="AD2211" s="39"/>
      <c r="AE2211" s="39">
        <v>9</v>
      </c>
      <c r="AF2211" s="39">
        <v>21</v>
      </c>
      <c r="AG2211" s="39">
        <v>15</v>
      </c>
      <c r="AH2211" s="39">
        <v>15</v>
      </c>
      <c r="AI2211" s="39"/>
      <c r="AJ2211" s="39"/>
      <c r="AK2211" s="39"/>
      <c r="AL2211" s="39"/>
      <c r="AM2211" s="39"/>
      <c r="AN2211" s="39"/>
      <c r="AO2211" s="39"/>
      <c r="AP2211" s="39"/>
      <c r="AQ2211" s="39"/>
      <c r="AR2211" s="39"/>
      <c r="AS2211" s="39"/>
      <c r="AT2211" s="39"/>
      <c r="AU2211" s="39">
        <v>95627</v>
      </c>
      <c r="AV2211" s="39">
        <v>52815</v>
      </c>
      <c r="AW2211" s="75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</row>
    <row r="2212" spans="1:61" ht="15.75">
      <c r="A2212" s="62"/>
      <c r="B2212" s="9">
        <v>2017</v>
      </c>
      <c r="C2212" s="39">
        <v>20</v>
      </c>
      <c r="D2212" s="39">
        <v>22</v>
      </c>
      <c r="E2212" s="39">
        <v>4</v>
      </c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9">
        <v>24</v>
      </c>
      <c r="R2212" s="39">
        <v>10</v>
      </c>
      <c r="S2212" s="39"/>
      <c r="T2212" s="39"/>
      <c r="U2212" s="39">
        <v>104132</v>
      </c>
      <c r="V2212" s="39">
        <v>187672</v>
      </c>
      <c r="W2212" s="39"/>
      <c r="X2212" s="39"/>
      <c r="Y2212" s="39">
        <v>18</v>
      </c>
      <c r="Z2212" s="39">
        <v>8</v>
      </c>
      <c r="AA2212" s="39">
        <v>2</v>
      </c>
      <c r="AB2212" s="39">
        <v>2</v>
      </c>
      <c r="AC2212" s="39"/>
      <c r="AD2212" s="39"/>
      <c r="AE2212" s="39">
        <v>174</v>
      </c>
      <c r="AF2212" s="39">
        <v>244</v>
      </c>
      <c r="AG2212" s="39">
        <v>15</v>
      </c>
      <c r="AH2212" s="39">
        <v>16</v>
      </c>
      <c r="AI2212" s="39"/>
      <c r="AJ2212" s="39"/>
      <c r="AK2212" s="39"/>
      <c r="AL2212" s="39"/>
      <c r="AM2212" s="39"/>
      <c r="AN2212" s="39"/>
      <c r="AO2212" s="39"/>
      <c r="AP2212" s="39"/>
      <c r="AQ2212" s="39"/>
      <c r="AR2212" s="39"/>
      <c r="AS2212" s="39"/>
      <c r="AT2212" s="39"/>
      <c r="AU2212" s="39">
        <v>104389</v>
      </c>
      <c r="AV2212" s="39">
        <v>187974</v>
      </c>
      <c r="AW2212" s="75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</row>
    <row r="2213" spans="1:61" ht="15.75">
      <c r="A2213" s="62" t="s">
        <v>50</v>
      </c>
      <c r="B2213" s="9">
        <v>2015</v>
      </c>
      <c r="C2213" s="39"/>
      <c r="D2213" s="39"/>
      <c r="E2213" s="39"/>
      <c r="F2213" s="39"/>
      <c r="G2213" s="39"/>
      <c r="H2213" s="39"/>
      <c r="I2213" s="39">
        <v>19</v>
      </c>
      <c r="J2213" s="39">
        <v>11.041566899999999</v>
      </c>
      <c r="K2213" s="39"/>
      <c r="L2213" s="39"/>
      <c r="M2213" s="39"/>
      <c r="N2213" s="39"/>
      <c r="O2213" s="39"/>
      <c r="P2213" s="39"/>
      <c r="Q2213" s="39"/>
      <c r="R2213" s="39"/>
      <c r="S2213" s="39"/>
      <c r="T2213" s="39"/>
      <c r="U2213" s="39"/>
      <c r="V2213" s="39"/>
      <c r="W2213" s="39"/>
      <c r="X2213" s="39"/>
      <c r="Y2213" s="39"/>
      <c r="Z2213" s="39"/>
      <c r="AA2213" s="39"/>
      <c r="AB2213" s="39"/>
      <c r="AC2213" s="39"/>
      <c r="AD2213" s="39"/>
      <c r="AE2213" s="39"/>
      <c r="AF2213" s="39"/>
      <c r="AG2213" s="39"/>
      <c r="AH2213" s="39"/>
      <c r="AI2213" s="39"/>
      <c r="AJ2213" s="39"/>
      <c r="AK2213" s="39"/>
      <c r="AL2213" s="39"/>
      <c r="AM2213" s="39">
        <v>9</v>
      </c>
      <c r="AN2213" s="39">
        <v>7.1495999999999995</v>
      </c>
      <c r="AO2213" s="39"/>
      <c r="AP2213" s="39"/>
      <c r="AQ2213" s="39"/>
      <c r="AR2213" s="39"/>
      <c r="AS2213" s="39"/>
      <c r="AT2213" s="39"/>
      <c r="AU2213" s="39">
        <v>28</v>
      </c>
      <c r="AV2213" s="39">
        <v>18.191166899999999</v>
      </c>
      <c r="AW2213" s="75" t="s">
        <v>51</v>
      </c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</row>
    <row r="2214" spans="1:61" ht="15.75">
      <c r="A2214" s="62"/>
      <c r="B2214" s="9">
        <v>2016</v>
      </c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9"/>
      <c r="R2214" s="39"/>
      <c r="S2214" s="39"/>
      <c r="T2214" s="39"/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39"/>
      <c r="AE2214" s="39"/>
      <c r="AF2214" s="39"/>
      <c r="AG2214" s="39"/>
      <c r="AH2214" s="39"/>
      <c r="AI2214" s="39"/>
      <c r="AJ2214" s="39"/>
      <c r="AK2214" s="39"/>
      <c r="AL2214" s="39"/>
      <c r="AM2214" s="39">
        <v>0</v>
      </c>
      <c r="AN2214" s="39">
        <v>0</v>
      </c>
      <c r="AO2214" s="39"/>
      <c r="AP2214" s="39"/>
      <c r="AQ2214" s="39"/>
      <c r="AR2214" s="39"/>
      <c r="AS2214" s="39"/>
      <c r="AT2214" s="39"/>
      <c r="AU2214" s="39">
        <v>0</v>
      </c>
      <c r="AV2214" s="39">
        <v>0</v>
      </c>
      <c r="AW2214" s="75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</row>
    <row r="2215" spans="1:61" ht="15.75">
      <c r="A2215" s="62"/>
      <c r="B2215" s="9">
        <v>2017</v>
      </c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9"/>
      <c r="R2215" s="39"/>
      <c r="S2215" s="39"/>
      <c r="T2215" s="39"/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39"/>
      <c r="AE2215" s="39"/>
      <c r="AF2215" s="39"/>
      <c r="AG2215" s="39"/>
      <c r="AH2215" s="39"/>
      <c r="AI2215" s="39"/>
      <c r="AJ2215" s="39"/>
      <c r="AK2215" s="39"/>
      <c r="AL2215" s="39"/>
      <c r="AM2215" s="39"/>
      <c r="AN2215" s="39"/>
      <c r="AO2215" s="39"/>
      <c r="AP2215" s="39"/>
      <c r="AQ2215" s="39"/>
      <c r="AR2215" s="39"/>
      <c r="AS2215" s="39"/>
      <c r="AT2215" s="39"/>
      <c r="AU2215" s="39"/>
      <c r="AV2215" s="39"/>
      <c r="AW2215" s="75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</row>
    <row r="2216" spans="1:61" ht="15.75">
      <c r="A2216" s="62" t="s">
        <v>52</v>
      </c>
      <c r="B2216" s="9">
        <v>2015</v>
      </c>
      <c r="C2216" s="39">
        <v>7171.1442693852332</v>
      </c>
      <c r="D2216" s="39">
        <v>2674</v>
      </c>
      <c r="E2216" s="39">
        <v>1982.3171936758893</v>
      </c>
      <c r="F2216" s="39">
        <v>1420</v>
      </c>
      <c r="G2216" s="39">
        <v>16</v>
      </c>
      <c r="H2216" s="39">
        <v>10</v>
      </c>
      <c r="I2216" s="39">
        <v>17992</v>
      </c>
      <c r="J2216" s="39">
        <v>3967</v>
      </c>
      <c r="K2216" s="39">
        <v>1346</v>
      </c>
      <c r="L2216" s="39">
        <v>694</v>
      </c>
      <c r="M2216" s="39"/>
      <c r="N2216" s="39">
        <v>0</v>
      </c>
      <c r="O2216" s="39">
        <v>64</v>
      </c>
      <c r="P2216" s="39">
        <v>253.28119999999998</v>
      </c>
      <c r="Q2216" s="39">
        <v>12493.168513388735</v>
      </c>
      <c r="R2216" s="39">
        <v>22654</v>
      </c>
      <c r="S2216" s="39">
        <v>51606</v>
      </c>
      <c r="T2216" s="39">
        <v>48091</v>
      </c>
      <c r="U2216" s="39">
        <v>43874</v>
      </c>
      <c r="V2216" s="39">
        <v>21178</v>
      </c>
      <c r="W2216" s="39">
        <v>3682</v>
      </c>
      <c r="X2216" s="39">
        <v>2247</v>
      </c>
      <c r="Y2216" s="39">
        <v>137</v>
      </c>
      <c r="Z2216" s="39">
        <v>459</v>
      </c>
      <c r="AA2216" s="39">
        <v>10</v>
      </c>
      <c r="AB2216" s="39">
        <v>38</v>
      </c>
      <c r="AC2216" s="39">
        <v>19458</v>
      </c>
      <c r="AD2216" s="39">
        <v>12488</v>
      </c>
      <c r="AE2216" s="39">
        <v>236</v>
      </c>
      <c r="AF2216" s="39">
        <v>549</v>
      </c>
      <c r="AG2216" s="39">
        <v>836</v>
      </c>
      <c r="AH2216" s="39">
        <v>713</v>
      </c>
      <c r="AI2216" s="39">
        <v>10422</v>
      </c>
      <c r="AJ2216" s="39">
        <v>10015</v>
      </c>
      <c r="AK2216" s="39">
        <v>14595</v>
      </c>
      <c r="AL2216" s="39">
        <v>9897</v>
      </c>
      <c r="AM2216" s="39"/>
      <c r="AN2216" s="39"/>
      <c r="AO2216" s="39">
        <v>1452</v>
      </c>
      <c r="AP2216" s="39">
        <v>5502</v>
      </c>
      <c r="AQ2216" s="39">
        <v>0</v>
      </c>
      <c r="AR2216" s="39">
        <v>0</v>
      </c>
      <c r="AS2216" s="39">
        <v>4804</v>
      </c>
      <c r="AT2216" s="39">
        <v>13326</v>
      </c>
      <c r="AU2216" s="39">
        <v>192176.62997644985</v>
      </c>
      <c r="AV2216" s="39">
        <v>156175.2812</v>
      </c>
      <c r="AW2216" s="75" t="s">
        <v>53</v>
      </c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</row>
    <row r="2217" spans="1:61" ht="15.75">
      <c r="A2217" s="62"/>
      <c r="B2217" s="9">
        <v>2016</v>
      </c>
      <c r="C2217" s="39">
        <v>12150</v>
      </c>
      <c r="D2217" s="39">
        <v>5904</v>
      </c>
      <c r="E2217" s="39">
        <v>2681.7122035573125</v>
      </c>
      <c r="F2217" s="39">
        <v>1921</v>
      </c>
      <c r="G2217" s="39">
        <v>43</v>
      </c>
      <c r="H2217" s="39">
        <v>53</v>
      </c>
      <c r="I2217" s="39">
        <v>8776.0322661961181</v>
      </c>
      <c r="J2217" s="39">
        <v>1935</v>
      </c>
      <c r="K2217" s="39">
        <v>2639</v>
      </c>
      <c r="L2217" s="39">
        <v>1024</v>
      </c>
      <c r="M2217" s="39">
        <v>4</v>
      </c>
      <c r="N2217" s="39">
        <v>14</v>
      </c>
      <c r="O2217" s="39">
        <v>59</v>
      </c>
      <c r="P2217" s="39">
        <v>144.8518332496233</v>
      </c>
      <c r="Q2217" s="39">
        <v>13247.589566020315</v>
      </c>
      <c r="R2217" s="39">
        <v>24022</v>
      </c>
      <c r="S2217" s="39">
        <v>164129</v>
      </c>
      <c r="T2217" s="39">
        <v>98386</v>
      </c>
      <c r="U2217" s="39">
        <v>32894</v>
      </c>
      <c r="V2217" s="39">
        <v>14328</v>
      </c>
      <c r="W2217" s="39">
        <v>7588</v>
      </c>
      <c r="X2217" s="39">
        <v>3975</v>
      </c>
      <c r="Y2217" s="39">
        <v>372</v>
      </c>
      <c r="Z2217" s="39">
        <v>1074</v>
      </c>
      <c r="AA2217" s="39">
        <v>45</v>
      </c>
      <c r="AB2217" s="39">
        <v>153</v>
      </c>
      <c r="AC2217" s="39">
        <v>18637</v>
      </c>
      <c r="AD2217" s="39">
        <v>10357</v>
      </c>
      <c r="AE2217" s="39">
        <v>506</v>
      </c>
      <c r="AF2217" s="39">
        <v>1061</v>
      </c>
      <c r="AG2217" s="39">
        <v>1188</v>
      </c>
      <c r="AH2217" s="39">
        <v>655</v>
      </c>
      <c r="AI2217" s="39">
        <v>7025</v>
      </c>
      <c r="AJ2217" s="39">
        <v>6676</v>
      </c>
      <c r="AK2217" s="39">
        <v>23017</v>
      </c>
      <c r="AL2217" s="39">
        <v>51580</v>
      </c>
      <c r="AM2217" s="39"/>
      <c r="AN2217" s="39"/>
      <c r="AO2217" s="39">
        <v>2372</v>
      </c>
      <c r="AP2217" s="39">
        <v>8131</v>
      </c>
      <c r="AQ2217" s="39">
        <v>0</v>
      </c>
      <c r="AR2217" s="39">
        <v>0</v>
      </c>
      <c r="AS2217" s="39">
        <v>22635</v>
      </c>
      <c r="AT2217" s="39">
        <v>23756</v>
      </c>
      <c r="AU2217" s="39">
        <v>320008.33403577376</v>
      </c>
      <c r="AV2217" s="39">
        <v>255149.85183324962</v>
      </c>
      <c r="AW2217" s="75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</row>
    <row r="2218" spans="1:61" ht="15.75">
      <c r="A2218" s="62"/>
      <c r="B2218" s="9">
        <v>2017</v>
      </c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9"/>
      <c r="R2218" s="39"/>
      <c r="S2218" s="39"/>
      <c r="T2218" s="39"/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39"/>
      <c r="AE2218" s="39"/>
      <c r="AF2218" s="39"/>
      <c r="AG2218" s="39"/>
      <c r="AH2218" s="39"/>
      <c r="AI2218" s="39"/>
      <c r="AJ2218" s="39"/>
      <c r="AK2218" s="39"/>
      <c r="AL2218" s="39"/>
      <c r="AM2218" s="39"/>
      <c r="AN2218" s="39"/>
      <c r="AO2218" s="39"/>
      <c r="AP2218" s="39"/>
      <c r="AQ2218" s="39"/>
      <c r="AR2218" s="39"/>
      <c r="AS2218" s="39"/>
      <c r="AT2218" s="39"/>
      <c r="AU2218" s="39"/>
      <c r="AV2218" s="39"/>
      <c r="AW2218" s="75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</row>
    <row r="2219" spans="1:61" ht="15.75">
      <c r="A2219" s="62" t="s">
        <v>54</v>
      </c>
      <c r="B2219" s="9">
        <v>2015</v>
      </c>
      <c r="C2219" s="39">
        <v>3353</v>
      </c>
      <c r="D2219" s="39">
        <v>2890</v>
      </c>
      <c r="E2219" s="39">
        <v>41</v>
      </c>
      <c r="F2219" s="39">
        <v>97</v>
      </c>
      <c r="G2219" s="39">
        <v>1125</v>
      </c>
      <c r="H2219" s="39">
        <v>459</v>
      </c>
      <c r="I2219" s="39">
        <v>190</v>
      </c>
      <c r="J2219" s="39">
        <v>89</v>
      </c>
      <c r="K2219" s="39">
        <v>2413</v>
      </c>
      <c r="L2219" s="39">
        <v>3874</v>
      </c>
      <c r="M2219" s="39"/>
      <c r="N2219" s="39"/>
      <c r="O2219" s="39">
        <v>393</v>
      </c>
      <c r="P2219" s="39">
        <v>208</v>
      </c>
      <c r="Q2219" s="39">
        <v>14847</v>
      </c>
      <c r="R2219" s="39">
        <v>6341</v>
      </c>
      <c r="S2219" s="39">
        <v>5000</v>
      </c>
      <c r="T2219" s="39">
        <v>2123</v>
      </c>
      <c r="U2219" s="39">
        <v>20625</v>
      </c>
      <c r="V2219" s="39">
        <v>8591</v>
      </c>
      <c r="W2219" s="39"/>
      <c r="X2219" s="39"/>
      <c r="Y2219" s="39"/>
      <c r="Z2219" s="39"/>
      <c r="AA2219" s="39"/>
      <c r="AB2219" s="39"/>
      <c r="AC2219" s="39">
        <v>5622</v>
      </c>
      <c r="AD2219" s="39">
        <v>3894</v>
      </c>
      <c r="AE2219" s="39"/>
      <c r="AF2219" s="39"/>
      <c r="AG2219" s="39">
        <v>1</v>
      </c>
      <c r="AH2219" s="39">
        <v>7</v>
      </c>
      <c r="AI2219" s="39">
        <v>7750</v>
      </c>
      <c r="AJ2219" s="39">
        <v>3222</v>
      </c>
      <c r="AK2219" s="39">
        <v>3659</v>
      </c>
      <c r="AL2219" s="39">
        <v>1474</v>
      </c>
      <c r="AM2219" s="39">
        <v>16</v>
      </c>
      <c r="AN2219" s="39">
        <v>31</v>
      </c>
      <c r="AO2219" s="39"/>
      <c r="AP2219" s="39"/>
      <c r="AQ2219" s="39">
        <v>2111</v>
      </c>
      <c r="AR2219" s="39">
        <v>3458</v>
      </c>
      <c r="AS2219" s="39">
        <v>1114</v>
      </c>
      <c r="AT2219" s="39">
        <v>2232</v>
      </c>
      <c r="AU2219" s="39">
        <v>68260</v>
      </c>
      <c r="AV2219" s="39">
        <v>38990</v>
      </c>
      <c r="AW2219" s="75" t="s">
        <v>55</v>
      </c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</row>
    <row r="2220" spans="1:61" ht="15.75">
      <c r="A2220" s="62"/>
      <c r="B2220" s="9">
        <v>2016</v>
      </c>
      <c r="C2220" s="39">
        <v>1583</v>
      </c>
      <c r="D2220" s="39">
        <v>2097</v>
      </c>
      <c r="E2220" s="39"/>
      <c r="F2220" s="39">
        <v>1</v>
      </c>
      <c r="G2220" s="39">
        <v>3162</v>
      </c>
      <c r="H2220" s="39">
        <v>1683</v>
      </c>
      <c r="I2220" s="39">
        <v>12411</v>
      </c>
      <c r="J2220" s="39">
        <v>1504</v>
      </c>
      <c r="K2220" s="39">
        <v>1438</v>
      </c>
      <c r="L2220" s="39">
        <v>2301</v>
      </c>
      <c r="M2220" s="39"/>
      <c r="N2220" s="39"/>
      <c r="O2220" s="39">
        <v>819</v>
      </c>
      <c r="P2220" s="39">
        <v>435</v>
      </c>
      <c r="Q2220" s="39">
        <v>3640</v>
      </c>
      <c r="R2220" s="39">
        <v>2046</v>
      </c>
      <c r="S2220" s="39">
        <v>5164</v>
      </c>
      <c r="T2220" s="39">
        <v>2936</v>
      </c>
      <c r="U2220" s="39">
        <v>41492</v>
      </c>
      <c r="V2220" s="39">
        <v>20427</v>
      </c>
      <c r="W2220" s="39">
        <v>32</v>
      </c>
      <c r="X2220" s="39">
        <v>48</v>
      </c>
      <c r="Y2220" s="39">
        <v>15</v>
      </c>
      <c r="Z2220" s="39">
        <v>26</v>
      </c>
      <c r="AA2220" s="39">
        <v>3069</v>
      </c>
      <c r="AB2220" s="39">
        <v>1891</v>
      </c>
      <c r="AC2220" s="39">
        <v>5053</v>
      </c>
      <c r="AD2220" s="39">
        <v>3494</v>
      </c>
      <c r="AE2220" s="39"/>
      <c r="AF2220" s="39"/>
      <c r="AG2220" s="39"/>
      <c r="AH2220" s="39"/>
      <c r="AI2220" s="39">
        <v>17002</v>
      </c>
      <c r="AJ2220" s="39">
        <v>9185</v>
      </c>
      <c r="AK2220" s="39">
        <v>18097</v>
      </c>
      <c r="AL2220" s="39">
        <v>11029</v>
      </c>
      <c r="AM2220" s="39">
        <v>25824</v>
      </c>
      <c r="AN2220" s="39">
        <v>16530</v>
      </c>
      <c r="AO2220" s="39"/>
      <c r="AP2220" s="39"/>
      <c r="AQ2220" s="39">
        <v>2806</v>
      </c>
      <c r="AR2220" s="39">
        <v>4589</v>
      </c>
      <c r="AS2220" s="39">
        <v>977</v>
      </c>
      <c r="AT2220" s="39">
        <v>1741</v>
      </c>
      <c r="AU2220" s="39">
        <v>142584</v>
      </c>
      <c r="AV2220" s="39">
        <v>81963</v>
      </c>
      <c r="AW2220" s="75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</row>
    <row r="2221" spans="1:61" ht="15.75">
      <c r="A2221" s="62"/>
      <c r="B2221" s="9">
        <v>2017</v>
      </c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9"/>
      <c r="R2221" s="39"/>
      <c r="S2221" s="39"/>
      <c r="T2221" s="39"/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F2221" s="39"/>
      <c r="AG2221" s="39"/>
      <c r="AH2221" s="39"/>
      <c r="AI2221" s="39"/>
      <c r="AJ2221" s="39"/>
      <c r="AK2221" s="39"/>
      <c r="AL2221" s="39"/>
      <c r="AM2221" s="39"/>
      <c r="AN2221" s="39"/>
      <c r="AO2221" s="39"/>
      <c r="AP2221" s="39"/>
      <c r="AQ2221" s="39"/>
      <c r="AR2221" s="39"/>
      <c r="AS2221" s="39"/>
      <c r="AT2221" s="39"/>
      <c r="AU2221" s="39"/>
      <c r="AV2221" s="39"/>
      <c r="AW2221" s="75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</row>
    <row r="2222" spans="1:61" ht="15.75">
      <c r="A2222" s="62" t="s">
        <v>56</v>
      </c>
      <c r="B2222" s="9">
        <v>2015</v>
      </c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9"/>
      <c r="R2222" s="39"/>
      <c r="S2222" s="39"/>
      <c r="T2222" s="39"/>
      <c r="U2222" s="39"/>
      <c r="V2222" s="39"/>
      <c r="W2222" s="39"/>
      <c r="X2222" s="39"/>
      <c r="Y2222" s="39"/>
      <c r="Z2222" s="39"/>
      <c r="AA2222" s="39"/>
      <c r="AB2222" s="39"/>
      <c r="AC2222" s="39"/>
      <c r="AD2222" s="39"/>
      <c r="AE2222" s="39"/>
      <c r="AF2222" s="39"/>
      <c r="AG2222" s="39"/>
      <c r="AH2222" s="39"/>
      <c r="AI2222" s="39"/>
      <c r="AJ2222" s="39"/>
      <c r="AK2222" s="39"/>
      <c r="AL2222" s="39"/>
      <c r="AM2222" s="39"/>
      <c r="AN2222" s="39"/>
      <c r="AO2222" s="39"/>
      <c r="AP2222" s="39"/>
      <c r="AQ2222" s="39"/>
      <c r="AR2222" s="39"/>
      <c r="AS2222" s="39"/>
      <c r="AT2222" s="39"/>
      <c r="AU2222" s="39">
        <v>0</v>
      </c>
      <c r="AV2222" s="39">
        <v>0</v>
      </c>
      <c r="AW2222" s="75" t="s">
        <v>57</v>
      </c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</row>
    <row r="2223" spans="1:61" ht="15.75">
      <c r="A2223" s="62"/>
      <c r="B2223" s="9">
        <v>2016</v>
      </c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9"/>
      <c r="R2223" s="39"/>
      <c r="S2223" s="39"/>
      <c r="T2223" s="39"/>
      <c r="U2223" s="39"/>
      <c r="V2223" s="39"/>
      <c r="W2223" s="39"/>
      <c r="X2223" s="39"/>
      <c r="Y2223" s="39"/>
      <c r="Z2223" s="39"/>
      <c r="AA2223" s="39"/>
      <c r="AB2223" s="39"/>
      <c r="AC2223" s="39"/>
      <c r="AD2223" s="39"/>
      <c r="AE2223" s="39"/>
      <c r="AF2223" s="39"/>
      <c r="AG2223" s="39"/>
      <c r="AH2223" s="39"/>
      <c r="AI2223" s="39"/>
      <c r="AJ2223" s="39"/>
      <c r="AK2223" s="39"/>
      <c r="AL2223" s="39"/>
      <c r="AM2223" s="39"/>
      <c r="AN2223" s="39"/>
      <c r="AO2223" s="39"/>
      <c r="AP2223" s="39"/>
      <c r="AQ2223" s="39"/>
      <c r="AR2223" s="39"/>
      <c r="AS2223" s="39"/>
      <c r="AT2223" s="39"/>
      <c r="AU2223" s="39">
        <v>0</v>
      </c>
      <c r="AV2223" s="39">
        <v>0</v>
      </c>
      <c r="AW2223" s="75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</row>
    <row r="2224" spans="1:61" ht="15.75">
      <c r="A2224" s="62"/>
      <c r="B2224" s="9">
        <v>2017</v>
      </c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9"/>
      <c r="R2224" s="39"/>
      <c r="S2224" s="39"/>
      <c r="T2224" s="39"/>
      <c r="U2224" s="39"/>
      <c r="V2224" s="39"/>
      <c r="W2224" s="39"/>
      <c r="X2224" s="39"/>
      <c r="Y2224" s="39"/>
      <c r="Z2224" s="39"/>
      <c r="AA2224" s="39"/>
      <c r="AB2224" s="39"/>
      <c r="AC2224" s="39"/>
      <c r="AD2224" s="39"/>
      <c r="AE2224" s="39"/>
      <c r="AF2224" s="39"/>
      <c r="AG2224" s="39"/>
      <c r="AH2224" s="39"/>
      <c r="AI2224" s="39"/>
      <c r="AJ2224" s="39"/>
      <c r="AK2224" s="39"/>
      <c r="AL2224" s="39"/>
      <c r="AM2224" s="39"/>
      <c r="AN2224" s="39"/>
      <c r="AO2224" s="39"/>
      <c r="AP2224" s="39"/>
      <c r="AQ2224" s="39"/>
      <c r="AR2224" s="39"/>
      <c r="AS2224" s="39"/>
      <c r="AT2224" s="39"/>
      <c r="AU2224" s="39"/>
      <c r="AV2224" s="39"/>
      <c r="AW2224" s="75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</row>
    <row r="2225" spans="1:61" ht="15.75">
      <c r="A2225" s="62" t="s">
        <v>58</v>
      </c>
      <c r="B2225" s="9">
        <v>2015</v>
      </c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>
        <v>43</v>
      </c>
      <c r="P2225" s="39">
        <v>43</v>
      </c>
      <c r="Q2225" s="39">
        <v>161</v>
      </c>
      <c r="R2225" s="39">
        <v>277</v>
      </c>
      <c r="S2225" s="39"/>
      <c r="T2225" s="39"/>
      <c r="U2225" s="39"/>
      <c r="V2225" s="39"/>
      <c r="W2225" s="39">
        <v>960</v>
      </c>
      <c r="X2225" s="39">
        <v>1356</v>
      </c>
      <c r="Y2225" s="39"/>
      <c r="Z2225" s="39"/>
      <c r="AA2225" s="39">
        <v>0</v>
      </c>
      <c r="AB2225" s="39">
        <v>0</v>
      </c>
      <c r="AC2225" s="39"/>
      <c r="AD2225" s="39"/>
      <c r="AE2225" s="39">
        <v>1.7000000000000002</v>
      </c>
      <c r="AF2225" s="39">
        <v>17</v>
      </c>
      <c r="AG2225" s="39">
        <v>3</v>
      </c>
      <c r="AH2225" s="39">
        <v>30</v>
      </c>
      <c r="AI2225" s="39"/>
      <c r="AJ2225" s="39"/>
      <c r="AK2225" s="39"/>
      <c r="AL2225" s="39"/>
      <c r="AM2225" s="39"/>
      <c r="AN2225" s="39"/>
      <c r="AO2225" s="39"/>
      <c r="AP2225" s="39"/>
      <c r="AQ2225" s="39"/>
      <c r="AR2225" s="39"/>
      <c r="AS2225" s="39"/>
      <c r="AT2225" s="39"/>
      <c r="AU2225" s="39">
        <v>1168.7</v>
      </c>
      <c r="AV2225" s="39">
        <v>1723</v>
      </c>
      <c r="AW2225" s="75" t="s">
        <v>59</v>
      </c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</row>
    <row r="2226" spans="1:61" ht="15.75">
      <c r="A2226" s="62"/>
      <c r="B2226" s="9">
        <v>2016</v>
      </c>
      <c r="C2226" s="39"/>
      <c r="D2226" s="39"/>
      <c r="E2226" s="39">
        <v>2</v>
      </c>
      <c r="F2226" s="39">
        <v>1</v>
      </c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9"/>
      <c r="R2226" s="39"/>
      <c r="S2226" s="39"/>
      <c r="T2226" s="39"/>
      <c r="U2226" s="39"/>
      <c r="V2226" s="39"/>
      <c r="W2226" s="39"/>
      <c r="X2226" s="39"/>
      <c r="Y2226" s="39"/>
      <c r="Z2226" s="39"/>
      <c r="AA2226" s="39">
        <v>0</v>
      </c>
      <c r="AB2226" s="39">
        <v>0</v>
      </c>
      <c r="AC2226" s="39"/>
      <c r="AD2226" s="39"/>
      <c r="AE2226" s="39"/>
      <c r="AF2226" s="39"/>
      <c r="AG2226" s="39">
        <v>1</v>
      </c>
      <c r="AH2226" s="39">
        <v>15</v>
      </c>
      <c r="AI2226" s="39"/>
      <c r="AJ2226" s="39"/>
      <c r="AK2226" s="39"/>
      <c r="AL2226" s="39"/>
      <c r="AM2226" s="39"/>
      <c r="AN2226" s="39"/>
      <c r="AO2226" s="39"/>
      <c r="AP2226" s="39"/>
      <c r="AQ2226" s="39"/>
      <c r="AR2226" s="39"/>
      <c r="AS2226" s="39"/>
      <c r="AT2226" s="39"/>
      <c r="AU2226" s="39">
        <v>3</v>
      </c>
      <c r="AV2226" s="39">
        <v>16</v>
      </c>
      <c r="AW2226" s="75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</row>
    <row r="2227" spans="1:61" ht="15.75">
      <c r="A2227" s="62"/>
      <c r="B2227" s="9">
        <v>2017</v>
      </c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9"/>
      <c r="R2227" s="39"/>
      <c r="S2227" s="39"/>
      <c r="T2227" s="39"/>
      <c r="U2227" s="39"/>
      <c r="V2227" s="39"/>
      <c r="W2227" s="39"/>
      <c r="X2227" s="39"/>
      <c r="Y2227" s="39"/>
      <c r="Z2227" s="39"/>
      <c r="AA2227" s="39"/>
      <c r="AB2227" s="39"/>
      <c r="AC2227" s="39"/>
      <c r="AD2227" s="39"/>
      <c r="AE2227" s="39"/>
      <c r="AF2227" s="39"/>
      <c r="AG2227" s="39"/>
      <c r="AH2227" s="39"/>
      <c r="AI2227" s="39"/>
      <c r="AJ2227" s="39"/>
      <c r="AK2227" s="39"/>
      <c r="AL2227" s="39"/>
      <c r="AM2227" s="39"/>
      <c r="AN2227" s="39"/>
      <c r="AO2227" s="39"/>
      <c r="AP2227" s="39"/>
      <c r="AQ2227" s="39"/>
      <c r="AR2227" s="39"/>
      <c r="AS2227" s="39"/>
      <c r="AT2227" s="39"/>
      <c r="AU2227" s="39"/>
      <c r="AV2227" s="39"/>
      <c r="AW2227" s="75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</row>
    <row r="2228" spans="1:61" ht="15.75">
      <c r="A2228" s="62" t="s">
        <v>145</v>
      </c>
      <c r="B2228" s="9">
        <v>2015</v>
      </c>
      <c r="C2228" s="39">
        <f>C2174+C2177+C2180+C2183+C2186+C2189+C2192+C2195+C2198+C2201+C2204+C2207+C2210+C2213+C2216+C2219+C2222+C2225</f>
        <v>157438.08526938522</v>
      </c>
      <c r="D2228" s="39">
        <f t="shared" ref="D2228:AF2228" si="94">D2174+D2177+D2180+D2183+D2186+D2189+D2192+D2195+D2198+D2201+D2204+D2207+D2210+D2213+D2216+D2219+D2222+D2225</f>
        <v>84250.718180820011</v>
      </c>
      <c r="E2228" s="39">
        <f t="shared" si="94"/>
        <v>11031.318153675889</v>
      </c>
      <c r="F2228" s="39">
        <f t="shared" si="94"/>
        <v>16328.66275756</v>
      </c>
      <c r="G2228" s="39">
        <f t="shared" si="94"/>
        <v>41654</v>
      </c>
      <c r="H2228" s="39">
        <f t="shared" si="94"/>
        <v>25539</v>
      </c>
      <c r="I2228" s="39">
        <f t="shared" si="94"/>
        <v>43265.3</v>
      </c>
      <c r="J2228" s="39">
        <f t="shared" si="94"/>
        <v>14210.410395839999</v>
      </c>
      <c r="K2228" s="39">
        <f t="shared" si="94"/>
        <v>3872</v>
      </c>
      <c r="L2228" s="39">
        <f t="shared" si="94"/>
        <v>4695</v>
      </c>
      <c r="M2228" s="39">
        <f t="shared" si="94"/>
        <v>15</v>
      </c>
      <c r="N2228" s="39">
        <f t="shared" si="94"/>
        <v>33</v>
      </c>
      <c r="O2228" s="39">
        <f t="shared" si="94"/>
        <v>4181</v>
      </c>
      <c r="P2228" s="39">
        <f t="shared" si="94"/>
        <v>2485.2811999999999</v>
      </c>
      <c r="Q2228" s="39">
        <f t="shared" si="94"/>
        <v>36412.168513388737</v>
      </c>
      <c r="R2228" s="39">
        <f t="shared" si="94"/>
        <v>37877.529916669999</v>
      </c>
      <c r="S2228" s="39">
        <f t="shared" si="94"/>
        <v>78038</v>
      </c>
      <c r="T2228" s="39">
        <f t="shared" si="94"/>
        <v>61057</v>
      </c>
      <c r="U2228" s="39">
        <f t="shared" si="94"/>
        <v>212095</v>
      </c>
      <c r="V2228" s="39">
        <f t="shared" si="94"/>
        <v>95899.349345060007</v>
      </c>
      <c r="W2228" s="39">
        <f t="shared" si="94"/>
        <v>10160</v>
      </c>
      <c r="X2228" s="39">
        <f t="shared" si="94"/>
        <v>9352</v>
      </c>
      <c r="Y2228" s="39">
        <f t="shared" si="94"/>
        <v>35379</v>
      </c>
      <c r="Z2228" s="39">
        <f t="shared" si="94"/>
        <v>15535.181755329999</v>
      </c>
      <c r="AA2228" s="39">
        <f t="shared" si="94"/>
        <v>898</v>
      </c>
      <c r="AB2228" s="39">
        <f t="shared" si="94"/>
        <v>2558.1</v>
      </c>
      <c r="AC2228" s="39">
        <f t="shared" si="94"/>
        <v>25094</v>
      </c>
      <c r="AD2228" s="39">
        <f t="shared" si="94"/>
        <v>16410</v>
      </c>
      <c r="AE2228" s="39">
        <f t="shared" si="94"/>
        <v>13529.7</v>
      </c>
      <c r="AF2228" s="39">
        <f t="shared" si="94"/>
        <v>11515.3</v>
      </c>
      <c r="AG2228" s="39">
        <v>43675.34</v>
      </c>
      <c r="AH2228" s="39">
        <v>27259.217188000002</v>
      </c>
      <c r="AI2228" s="39">
        <v>60356.296999999999</v>
      </c>
      <c r="AJ2228" s="39">
        <v>32216.292644860001</v>
      </c>
      <c r="AK2228" s="39">
        <v>57900.762000000002</v>
      </c>
      <c r="AL2228" s="39">
        <v>36167.294704599997</v>
      </c>
      <c r="AM2228" s="39">
        <v>6157.0709999999999</v>
      </c>
      <c r="AN2228" s="39">
        <v>5137.2986680000004</v>
      </c>
      <c r="AO2228" s="39">
        <v>1476.76</v>
      </c>
      <c r="AP2228" s="39">
        <v>5590.8323520000004</v>
      </c>
      <c r="AQ2228" s="39">
        <v>2116</v>
      </c>
      <c r="AR2228" s="39">
        <v>3462</v>
      </c>
      <c r="AS2228" s="39">
        <v>42652.316999999995</v>
      </c>
      <c r="AT2228" s="39">
        <v>38125.699280000001</v>
      </c>
      <c r="AU2228" s="39">
        <v>2874568.9479364492</v>
      </c>
      <c r="AV2228" s="39">
        <v>1002038.1531967402</v>
      </c>
      <c r="AW2228" s="75" t="s">
        <v>98</v>
      </c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</row>
    <row r="2229" spans="1:61" ht="15.75">
      <c r="A2229" s="62"/>
      <c r="B2229" s="9">
        <v>2016</v>
      </c>
      <c r="C2229" s="39">
        <f t="shared" ref="C2229:AF2229" si="95">C2175+C2178+C2181+C2184+C2187+C2190+C2193+C2196+C2199+C2202+C2205+C2208+C2211+C2214+C2217+C2220+C2223+C2226</f>
        <v>177347.56700000001</v>
      </c>
      <c r="D2229" s="39">
        <f t="shared" si="95"/>
        <v>102363.1273721</v>
      </c>
      <c r="E2229" s="39">
        <f t="shared" si="95"/>
        <v>26268.510203557315</v>
      </c>
      <c r="F2229" s="39">
        <f t="shared" si="95"/>
        <v>20514.621917199998</v>
      </c>
      <c r="G2229" s="39">
        <f t="shared" si="95"/>
        <v>39822</v>
      </c>
      <c r="H2229" s="39">
        <f t="shared" si="95"/>
        <v>24748</v>
      </c>
      <c r="I2229" s="39">
        <f t="shared" si="95"/>
        <v>22995.672266196118</v>
      </c>
      <c r="J2229" s="39">
        <f t="shared" si="95"/>
        <v>4364.0459763999997</v>
      </c>
      <c r="K2229" s="39">
        <f t="shared" si="95"/>
        <v>4146</v>
      </c>
      <c r="L2229" s="39">
        <f t="shared" si="95"/>
        <v>3490</v>
      </c>
      <c r="M2229" s="39">
        <f t="shared" si="95"/>
        <v>104</v>
      </c>
      <c r="N2229" s="39">
        <f t="shared" si="95"/>
        <v>71</v>
      </c>
      <c r="O2229" s="39">
        <f t="shared" si="95"/>
        <v>7638</v>
      </c>
      <c r="P2229" s="39">
        <f t="shared" si="95"/>
        <v>4596.8518332496233</v>
      </c>
      <c r="Q2229" s="39">
        <f t="shared" si="95"/>
        <v>29299.639566020312</v>
      </c>
      <c r="R2229" s="39">
        <f t="shared" si="95"/>
        <v>34712.902260700001</v>
      </c>
      <c r="S2229" s="39">
        <f t="shared" si="95"/>
        <v>250896</v>
      </c>
      <c r="T2229" s="39">
        <f t="shared" si="95"/>
        <v>149730.97415769999</v>
      </c>
      <c r="U2229" s="39">
        <f t="shared" si="95"/>
        <v>182790</v>
      </c>
      <c r="V2229" s="39">
        <f t="shared" si="95"/>
        <v>92862.648871500001</v>
      </c>
      <c r="W2229" s="39">
        <f t="shared" si="95"/>
        <v>11046</v>
      </c>
      <c r="X2229" s="39">
        <f t="shared" si="95"/>
        <v>8911</v>
      </c>
      <c r="Y2229" s="39">
        <f t="shared" si="95"/>
        <v>12264</v>
      </c>
      <c r="Z2229" s="39">
        <f t="shared" si="95"/>
        <v>6932</v>
      </c>
      <c r="AA2229" s="39">
        <f t="shared" si="95"/>
        <v>4588</v>
      </c>
      <c r="AB2229" s="39">
        <f t="shared" si="95"/>
        <v>3823</v>
      </c>
      <c r="AC2229" s="39">
        <f t="shared" si="95"/>
        <v>23723</v>
      </c>
      <c r="AD2229" s="39">
        <f t="shared" si="95"/>
        <v>13911</v>
      </c>
      <c r="AE2229" s="39">
        <f t="shared" si="95"/>
        <v>16135</v>
      </c>
      <c r="AF2229" s="39">
        <f t="shared" si="95"/>
        <v>12586</v>
      </c>
      <c r="AG2229" s="39">
        <v>67134.763000000006</v>
      </c>
      <c r="AH2229" s="39">
        <v>38337.881800000003</v>
      </c>
      <c r="AI2229" s="39">
        <v>56595.14</v>
      </c>
      <c r="AJ2229" s="39">
        <v>32889.320508800003</v>
      </c>
      <c r="AK2229" s="39">
        <v>114764.62</v>
      </c>
      <c r="AL2229" s="39">
        <v>104769.5173991</v>
      </c>
      <c r="AM2229" s="39">
        <v>103622</v>
      </c>
      <c r="AN2229" s="39">
        <v>59091.171893949773</v>
      </c>
      <c r="AO2229" s="39">
        <v>2424.0659999999998</v>
      </c>
      <c r="AP2229" s="39">
        <v>8243.5609440000007</v>
      </c>
      <c r="AQ2229" s="39">
        <v>75812</v>
      </c>
      <c r="AR2229" s="39">
        <v>39618.816702600001</v>
      </c>
      <c r="AS2229" s="39">
        <v>101782.436</v>
      </c>
      <c r="AT2229" s="39">
        <v>68171.024604000006</v>
      </c>
      <c r="AU2229" s="39">
        <v>2078570.2990357738</v>
      </c>
      <c r="AV2229" s="39">
        <v>1202223.6064232995</v>
      </c>
      <c r="AW2229" s="75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</row>
    <row r="2230" spans="1:61" ht="15.75">
      <c r="A2230" s="62"/>
      <c r="B2230" s="9">
        <v>2017</v>
      </c>
      <c r="C2230" s="39">
        <f t="shared" ref="C2230:AF2230" si="96">C2176+C2179+C2182+C2185+C2188+C2191+C2194+C2197+C2200+C2203+C2206+C2209+C2212+C2215+C2218+C2221+C2224+C2227</f>
        <v>88903</v>
      </c>
      <c r="D2230" s="39">
        <f t="shared" si="96"/>
        <v>39301.276361949996</v>
      </c>
      <c r="E2230" s="39">
        <f t="shared" si="96"/>
        <v>18940.98</v>
      </c>
      <c r="F2230" s="39">
        <f t="shared" si="96"/>
        <v>8627.3909638899986</v>
      </c>
      <c r="G2230" s="39">
        <f t="shared" si="96"/>
        <v>17.03</v>
      </c>
      <c r="H2230" s="39">
        <f t="shared" si="96"/>
        <v>14.918800000000001</v>
      </c>
      <c r="I2230" s="39">
        <f t="shared" si="96"/>
        <v>8300</v>
      </c>
      <c r="J2230" s="39">
        <f t="shared" si="96"/>
        <v>4094.0327368600001</v>
      </c>
      <c r="K2230" s="39">
        <f t="shared" si="96"/>
        <v>0</v>
      </c>
      <c r="L2230" s="39">
        <f t="shared" si="96"/>
        <v>0</v>
      </c>
      <c r="M2230" s="39">
        <f t="shared" si="96"/>
        <v>0</v>
      </c>
      <c r="N2230" s="39">
        <f t="shared" si="96"/>
        <v>0</v>
      </c>
      <c r="O2230" s="39">
        <f t="shared" si="96"/>
        <v>0</v>
      </c>
      <c r="P2230" s="39">
        <f t="shared" si="96"/>
        <v>0</v>
      </c>
      <c r="Q2230" s="39">
        <f t="shared" si="96"/>
        <v>5849</v>
      </c>
      <c r="R2230" s="39">
        <f t="shared" si="96"/>
        <v>2640.3058921799998</v>
      </c>
      <c r="S2230" s="39">
        <f t="shared" si="96"/>
        <v>7.8E-2</v>
      </c>
      <c r="T2230" s="39">
        <f t="shared" si="96"/>
        <v>7.6083250000000005E-2</v>
      </c>
      <c r="U2230" s="39">
        <f t="shared" si="96"/>
        <v>116982</v>
      </c>
      <c r="V2230" s="39">
        <f t="shared" si="96"/>
        <v>193823.01821961001</v>
      </c>
      <c r="W2230" s="39">
        <f t="shared" si="96"/>
        <v>135.19999999999999</v>
      </c>
      <c r="X2230" s="39">
        <f t="shared" si="96"/>
        <v>67.776800000000009</v>
      </c>
      <c r="Y2230" s="39">
        <f t="shared" si="96"/>
        <v>18</v>
      </c>
      <c r="Z2230" s="39">
        <f t="shared" si="96"/>
        <v>8</v>
      </c>
      <c r="AA2230" s="39">
        <f t="shared" si="96"/>
        <v>2</v>
      </c>
      <c r="AB2230" s="39">
        <f t="shared" si="96"/>
        <v>2</v>
      </c>
      <c r="AC2230" s="39">
        <f t="shared" si="96"/>
        <v>0</v>
      </c>
      <c r="AD2230" s="39">
        <f t="shared" si="96"/>
        <v>0</v>
      </c>
      <c r="AE2230" s="39">
        <f t="shared" si="96"/>
        <v>272.12599999999998</v>
      </c>
      <c r="AF2230" s="39">
        <f t="shared" si="96"/>
        <v>473.67619999999999</v>
      </c>
      <c r="AG2230" s="39"/>
      <c r="AH2230" s="39"/>
      <c r="AI2230" s="39"/>
      <c r="AJ2230" s="39"/>
      <c r="AK2230" s="39"/>
      <c r="AL2230" s="39"/>
      <c r="AM2230" s="39"/>
      <c r="AN2230" s="39"/>
      <c r="AO2230" s="39"/>
      <c r="AP2230" s="39"/>
      <c r="AQ2230" s="39"/>
      <c r="AR2230" s="39"/>
      <c r="AS2230" s="39"/>
      <c r="AT2230" s="39"/>
      <c r="AU2230" s="39"/>
      <c r="AV2230" s="39"/>
      <c r="AW2230" s="75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</row>
    <row r="2231" spans="1:61" ht="15.75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</row>
    <row r="2232" spans="1:61" ht="15.75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</row>
    <row r="2233" spans="1:61" ht="15.75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</row>
    <row r="2234" spans="1:61" ht="20.25" customHeight="1">
      <c r="A2234" s="54" t="s">
        <v>202</v>
      </c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53" t="s">
        <v>201</v>
      </c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</row>
    <row r="2235" spans="1:61" ht="20.25" customHeight="1">
      <c r="A2235" s="80" t="s">
        <v>280</v>
      </c>
      <c r="B2235" s="80"/>
      <c r="C2235" s="80"/>
      <c r="D2235" s="80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79" t="s">
        <v>281</v>
      </c>
      <c r="AT2235" s="79"/>
      <c r="AU2235" s="79"/>
      <c r="AV2235" s="79"/>
      <c r="AW2235" s="79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</row>
    <row r="2236" spans="1:61" ht="16.5" customHeight="1">
      <c r="A2236" s="76" t="s">
        <v>147</v>
      </c>
      <c r="B2236" s="76"/>
      <c r="C2236" s="76"/>
      <c r="D2236" s="76"/>
      <c r="E2236" s="4"/>
      <c r="F2236" s="4"/>
      <c r="G2236" s="4"/>
      <c r="H2236" s="4"/>
      <c r="I2236" s="4"/>
      <c r="J2236" s="4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J2236" s="4"/>
      <c r="AK2236" s="4"/>
      <c r="AL2236" s="4"/>
      <c r="AM2236" s="4"/>
      <c r="AN2236" s="4"/>
      <c r="AO2236" s="4"/>
      <c r="AP2236" s="4"/>
      <c r="AQ2236" s="77" t="s">
        <v>148</v>
      </c>
      <c r="AR2236" s="77"/>
      <c r="AS2236" s="77"/>
      <c r="AT2236" s="77"/>
      <c r="AU2236" s="77"/>
      <c r="AV2236" s="77"/>
      <c r="AW2236" s="77"/>
      <c r="AX2236" s="37"/>
      <c r="AY2236" s="37"/>
      <c r="AZ2236" s="1"/>
      <c r="BA2236" s="1"/>
      <c r="BB2236" s="1"/>
    </row>
    <row r="2237" spans="1:61" ht="16.5" customHeight="1">
      <c r="A2237" s="73" t="s">
        <v>134</v>
      </c>
      <c r="B2237" s="74"/>
      <c r="C2237" s="72" t="s">
        <v>101</v>
      </c>
      <c r="D2237" s="72"/>
      <c r="E2237" s="72" t="s">
        <v>18</v>
      </c>
      <c r="F2237" s="72"/>
      <c r="G2237" s="72" t="s">
        <v>20</v>
      </c>
      <c r="H2237" s="72"/>
      <c r="I2237" s="72" t="s">
        <v>22</v>
      </c>
      <c r="J2237" s="72"/>
      <c r="K2237" s="72" t="s">
        <v>24</v>
      </c>
      <c r="L2237" s="72"/>
      <c r="M2237" s="72" t="s">
        <v>26</v>
      </c>
      <c r="N2237" s="72"/>
      <c r="O2237" s="72" t="s">
        <v>102</v>
      </c>
      <c r="P2237" s="72"/>
      <c r="Q2237" s="72" t="s">
        <v>30</v>
      </c>
      <c r="R2237" s="72"/>
      <c r="S2237" s="72" t="s">
        <v>32</v>
      </c>
      <c r="T2237" s="72"/>
      <c r="U2237" s="72" t="s">
        <v>34</v>
      </c>
      <c r="V2237" s="72"/>
      <c r="W2237" s="72" t="s">
        <v>36</v>
      </c>
      <c r="X2237" s="72"/>
      <c r="Y2237" s="72" t="s">
        <v>38</v>
      </c>
      <c r="Z2237" s="72"/>
      <c r="AA2237" s="72" t="s">
        <v>40</v>
      </c>
      <c r="AB2237" s="72"/>
      <c r="AC2237" s="72" t="s">
        <v>42</v>
      </c>
      <c r="AD2237" s="72"/>
      <c r="AE2237" s="72" t="s">
        <v>44</v>
      </c>
      <c r="AF2237" s="72"/>
      <c r="AG2237" s="72" t="s">
        <v>46</v>
      </c>
      <c r="AH2237" s="72"/>
      <c r="AI2237" s="72" t="s">
        <v>48</v>
      </c>
      <c r="AJ2237" s="72"/>
      <c r="AK2237" s="72" t="s">
        <v>50</v>
      </c>
      <c r="AL2237" s="72"/>
      <c r="AM2237" s="72" t="s">
        <v>52</v>
      </c>
      <c r="AN2237" s="72"/>
      <c r="AO2237" s="72" t="s">
        <v>54</v>
      </c>
      <c r="AP2237" s="72"/>
      <c r="AQ2237" s="72" t="s">
        <v>56</v>
      </c>
      <c r="AR2237" s="72"/>
      <c r="AS2237" s="72" t="s">
        <v>58</v>
      </c>
      <c r="AT2237" s="72"/>
      <c r="AU2237" s="72" t="s">
        <v>97</v>
      </c>
      <c r="AV2237" s="78"/>
      <c r="AW2237" s="22" t="s">
        <v>151</v>
      </c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</row>
    <row r="2238" spans="1:61" ht="16.5" customHeight="1">
      <c r="A2238" s="91" t="s">
        <v>135</v>
      </c>
      <c r="B2238" s="34" t="s">
        <v>65</v>
      </c>
      <c r="C2238" s="72" t="s">
        <v>105</v>
      </c>
      <c r="D2238" s="72"/>
      <c r="E2238" s="72" t="s">
        <v>106</v>
      </c>
      <c r="F2238" s="72"/>
      <c r="G2238" s="72" t="s">
        <v>107</v>
      </c>
      <c r="H2238" s="72"/>
      <c r="I2238" s="72" t="s">
        <v>108</v>
      </c>
      <c r="J2238" s="72"/>
      <c r="K2238" s="72" t="s">
        <v>109</v>
      </c>
      <c r="L2238" s="72"/>
      <c r="M2238" s="72" t="s">
        <v>27</v>
      </c>
      <c r="N2238" s="72"/>
      <c r="O2238" s="72" t="s">
        <v>110</v>
      </c>
      <c r="P2238" s="72"/>
      <c r="Q2238" s="72" t="s">
        <v>111</v>
      </c>
      <c r="R2238" s="72"/>
      <c r="S2238" s="72" t="s">
        <v>112</v>
      </c>
      <c r="T2238" s="72"/>
      <c r="U2238" s="72" t="s">
        <v>113</v>
      </c>
      <c r="V2238" s="72"/>
      <c r="W2238" s="72" t="s">
        <v>114</v>
      </c>
      <c r="X2238" s="72"/>
      <c r="Y2238" s="72" t="s">
        <v>115</v>
      </c>
      <c r="Z2238" s="72"/>
      <c r="AA2238" s="72" t="s">
        <v>116</v>
      </c>
      <c r="AB2238" s="72"/>
      <c r="AC2238" s="72" t="s">
        <v>117</v>
      </c>
      <c r="AD2238" s="72"/>
      <c r="AE2238" s="72" t="s">
        <v>118</v>
      </c>
      <c r="AF2238" s="72"/>
      <c r="AG2238" s="72" t="s">
        <v>119</v>
      </c>
      <c r="AH2238" s="72"/>
      <c r="AI2238" s="72" t="s">
        <v>120</v>
      </c>
      <c r="AJ2238" s="72"/>
      <c r="AK2238" s="72" t="s">
        <v>121</v>
      </c>
      <c r="AL2238" s="72"/>
      <c r="AM2238" s="72" t="s">
        <v>122</v>
      </c>
      <c r="AN2238" s="72"/>
      <c r="AO2238" s="72" t="s">
        <v>123</v>
      </c>
      <c r="AP2238" s="72"/>
      <c r="AQ2238" s="72" t="s">
        <v>57</v>
      </c>
      <c r="AR2238" s="72"/>
      <c r="AS2238" s="72" t="s">
        <v>124</v>
      </c>
      <c r="AT2238" s="72"/>
      <c r="AU2238" s="72" t="s">
        <v>125</v>
      </c>
      <c r="AV2238" s="78"/>
      <c r="AW2238" s="60" t="s">
        <v>3</v>
      </c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</row>
    <row r="2239" spans="1:61" ht="15.75">
      <c r="A2239" s="92"/>
      <c r="B2239" s="34" t="s">
        <v>81</v>
      </c>
      <c r="C2239" s="35" t="s">
        <v>149</v>
      </c>
      <c r="D2239" s="36" t="s">
        <v>150</v>
      </c>
      <c r="E2239" s="35" t="s">
        <v>149</v>
      </c>
      <c r="F2239" s="36" t="s">
        <v>150</v>
      </c>
      <c r="G2239" s="35" t="s">
        <v>149</v>
      </c>
      <c r="H2239" s="36" t="s">
        <v>150</v>
      </c>
      <c r="I2239" s="35" t="s">
        <v>149</v>
      </c>
      <c r="J2239" s="36" t="s">
        <v>150</v>
      </c>
      <c r="K2239" s="35" t="s">
        <v>149</v>
      </c>
      <c r="L2239" s="36" t="s">
        <v>150</v>
      </c>
      <c r="M2239" s="35" t="s">
        <v>149</v>
      </c>
      <c r="N2239" s="36" t="s">
        <v>150</v>
      </c>
      <c r="O2239" s="35" t="s">
        <v>149</v>
      </c>
      <c r="P2239" s="36" t="s">
        <v>150</v>
      </c>
      <c r="Q2239" s="35" t="s">
        <v>149</v>
      </c>
      <c r="R2239" s="36" t="s">
        <v>150</v>
      </c>
      <c r="S2239" s="35" t="s">
        <v>149</v>
      </c>
      <c r="T2239" s="36" t="s">
        <v>150</v>
      </c>
      <c r="U2239" s="35" t="s">
        <v>149</v>
      </c>
      <c r="V2239" s="36" t="s">
        <v>150</v>
      </c>
      <c r="W2239" s="35" t="s">
        <v>149</v>
      </c>
      <c r="X2239" s="36" t="s">
        <v>150</v>
      </c>
      <c r="Y2239" s="35" t="s">
        <v>149</v>
      </c>
      <c r="Z2239" s="36" t="s">
        <v>150</v>
      </c>
      <c r="AA2239" s="35" t="s">
        <v>149</v>
      </c>
      <c r="AB2239" s="36" t="s">
        <v>150</v>
      </c>
      <c r="AC2239" s="35" t="s">
        <v>149</v>
      </c>
      <c r="AD2239" s="36" t="s">
        <v>150</v>
      </c>
      <c r="AE2239" s="35" t="s">
        <v>149</v>
      </c>
      <c r="AF2239" s="36" t="s">
        <v>150</v>
      </c>
      <c r="AG2239" s="35" t="s">
        <v>149</v>
      </c>
      <c r="AH2239" s="36" t="s">
        <v>150</v>
      </c>
      <c r="AI2239" s="35" t="s">
        <v>149</v>
      </c>
      <c r="AJ2239" s="36" t="s">
        <v>150</v>
      </c>
      <c r="AK2239" s="35" t="s">
        <v>149</v>
      </c>
      <c r="AL2239" s="36" t="s">
        <v>150</v>
      </c>
      <c r="AM2239" s="35" t="s">
        <v>149</v>
      </c>
      <c r="AN2239" s="36" t="s">
        <v>150</v>
      </c>
      <c r="AO2239" s="35" t="s">
        <v>149</v>
      </c>
      <c r="AP2239" s="36" t="s">
        <v>150</v>
      </c>
      <c r="AQ2239" s="35" t="s">
        <v>149</v>
      </c>
      <c r="AR2239" s="36" t="s">
        <v>150</v>
      </c>
      <c r="AS2239" s="35" t="s">
        <v>149</v>
      </c>
      <c r="AT2239" s="36" t="s">
        <v>150</v>
      </c>
      <c r="AU2239" s="35" t="s">
        <v>149</v>
      </c>
      <c r="AV2239" s="38" t="s">
        <v>150</v>
      </c>
      <c r="AW2239" s="6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</row>
    <row r="2240" spans="1:61" ht="15.75">
      <c r="A2240" s="62" t="s">
        <v>16</v>
      </c>
      <c r="B2240" s="9">
        <v>2015</v>
      </c>
      <c r="C2240" s="39"/>
      <c r="D2240" s="39"/>
      <c r="E2240" s="39">
        <v>207</v>
      </c>
      <c r="F2240" s="39">
        <v>23</v>
      </c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9">
        <v>16154</v>
      </c>
      <c r="R2240" s="39">
        <v>2929</v>
      </c>
      <c r="S2240" s="39">
        <v>491</v>
      </c>
      <c r="T2240" s="39">
        <v>316</v>
      </c>
      <c r="U2240" s="39">
        <v>226</v>
      </c>
      <c r="V2240" s="39">
        <v>65</v>
      </c>
      <c r="W2240" s="39"/>
      <c r="X2240" s="39"/>
      <c r="Y2240" s="39">
        <v>5130</v>
      </c>
      <c r="Z2240" s="39">
        <v>729</v>
      </c>
      <c r="AA2240" s="39">
        <v>173</v>
      </c>
      <c r="AB2240" s="39">
        <v>72</v>
      </c>
      <c r="AC2240" s="39"/>
      <c r="AD2240" s="39"/>
      <c r="AE2240" s="39">
        <v>10132</v>
      </c>
      <c r="AF2240" s="39">
        <v>3264</v>
      </c>
      <c r="AG2240" s="39">
        <v>53</v>
      </c>
      <c r="AH2240" s="39">
        <v>23</v>
      </c>
      <c r="AI2240" s="39">
        <v>159</v>
      </c>
      <c r="AJ2240" s="39">
        <v>41</v>
      </c>
      <c r="AK2240" s="39">
        <v>274</v>
      </c>
      <c r="AL2240" s="39">
        <v>137</v>
      </c>
      <c r="AM2240" s="39"/>
      <c r="AN2240" s="39"/>
      <c r="AO2240" s="39"/>
      <c r="AP2240" s="39"/>
      <c r="AQ2240" s="39"/>
      <c r="AR2240" s="39"/>
      <c r="AS2240" s="39"/>
      <c r="AT2240" s="39">
        <v>0</v>
      </c>
      <c r="AU2240" s="39">
        <v>32999</v>
      </c>
      <c r="AV2240" s="39">
        <v>7599</v>
      </c>
      <c r="AW2240" s="75" t="s">
        <v>17</v>
      </c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</row>
    <row r="2241" spans="1:61" ht="15.75">
      <c r="A2241" s="62"/>
      <c r="B2241" s="9">
        <v>2016</v>
      </c>
      <c r="C2241" s="39"/>
      <c r="D2241" s="39"/>
      <c r="E2241" s="39"/>
      <c r="F2241" s="39">
        <v>0</v>
      </c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9">
        <v>9592</v>
      </c>
      <c r="R2241" s="39">
        <v>2237</v>
      </c>
      <c r="S2241" s="39">
        <v>675</v>
      </c>
      <c r="T2241" s="39">
        <v>260</v>
      </c>
      <c r="U2241" s="39"/>
      <c r="V2241" s="39"/>
      <c r="W2241" s="39"/>
      <c r="X2241" s="39"/>
      <c r="Y2241" s="39">
        <v>180</v>
      </c>
      <c r="Z2241" s="39">
        <v>33</v>
      </c>
      <c r="AA2241" s="39">
        <v>69</v>
      </c>
      <c r="AB2241" s="39">
        <v>27</v>
      </c>
      <c r="AC2241" s="39"/>
      <c r="AD2241" s="39"/>
      <c r="AE2241" s="39">
        <v>10373</v>
      </c>
      <c r="AF2241" s="39">
        <v>4273</v>
      </c>
      <c r="AG2241" s="39">
        <v>468</v>
      </c>
      <c r="AH2241" s="39">
        <v>123</v>
      </c>
      <c r="AI2241" s="39">
        <v>126</v>
      </c>
      <c r="AJ2241" s="39">
        <v>50</v>
      </c>
      <c r="AK2241" s="39">
        <v>299</v>
      </c>
      <c r="AL2241" s="39">
        <v>103</v>
      </c>
      <c r="AM2241" s="39"/>
      <c r="AN2241" s="39"/>
      <c r="AO2241" s="39"/>
      <c r="AP2241" s="39"/>
      <c r="AQ2241" s="39"/>
      <c r="AR2241" s="39"/>
      <c r="AS2241" s="39">
        <v>3304</v>
      </c>
      <c r="AT2241" s="39">
        <v>684</v>
      </c>
      <c r="AU2241" s="39">
        <v>25086</v>
      </c>
      <c r="AV2241" s="39">
        <v>7790</v>
      </c>
      <c r="AW2241" s="75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</row>
    <row r="2242" spans="1:61" ht="15.75">
      <c r="A2242" s="62"/>
      <c r="B2242" s="9">
        <v>2017</v>
      </c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9"/>
      <c r="R2242" s="39"/>
      <c r="S2242" s="39"/>
      <c r="T2242" s="39"/>
      <c r="U2242" s="39"/>
      <c r="V2242" s="39"/>
      <c r="W2242" s="39"/>
      <c r="X2242" s="39"/>
      <c r="Y2242" s="39"/>
      <c r="Z2242" s="39"/>
      <c r="AA2242" s="39"/>
      <c r="AB2242" s="39"/>
      <c r="AC2242" s="39"/>
      <c r="AD2242" s="39"/>
      <c r="AE2242" s="39"/>
      <c r="AF2242" s="39"/>
      <c r="AG2242" s="39">
        <v>450</v>
      </c>
      <c r="AH2242" s="39">
        <v>120</v>
      </c>
      <c r="AI2242" s="39"/>
      <c r="AJ2242" s="39"/>
      <c r="AK2242" s="39"/>
      <c r="AL2242" s="39"/>
      <c r="AM2242" s="39">
        <v>50</v>
      </c>
      <c r="AN2242" s="39">
        <v>90</v>
      </c>
      <c r="AO2242" s="39"/>
      <c r="AP2242" s="39"/>
      <c r="AQ2242" s="39"/>
      <c r="AR2242" s="39"/>
      <c r="AS2242" s="39"/>
      <c r="AT2242" s="39"/>
      <c r="AU2242" s="39">
        <v>500</v>
      </c>
      <c r="AV2242" s="39">
        <v>210</v>
      </c>
      <c r="AW2242" s="75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</row>
    <row r="2243" spans="1:61" ht="15.75">
      <c r="A2243" s="62" t="s">
        <v>18</v>
      </c>
      <c r="B2243" s="9">
        <v>2015</v>
      </c>
      <c r="C2243" s="39">
        <v>6</v>
      </c>
      <c r="D2243" s="39">
        <v>9</v>
      </c>
      <c r="E2243" s="39"/>
      <c r="F2243" s="39"/>
      <c r="G2243" s="39">
        <v>285</v>
      </c>
      <c r="H2243" s="39">
        <v>617</v>
      </c>
      <c r="I2243" s="39"/>
      <c r="J2243" s="39"/>
      <c r="K2243" s="39"/>
      <c r="L2243" s="39"/>
      <c r="M2243" s="39"/>
      <c r="N2243" s="39"/>
      <c r="O2243" s="39">
        <v>166</v>
      </c>
      <c r="P2243" s="39">
        <v>465</v>
      </c>
      <c r="Q2243" s="39">
        <v>5</v>
      </c>
      <c r="R2243" s="39">
        <v>50</v>
      </c>
      <c r="S2243" s="39"/>
      <c r="T2243" s="39"/>
      <c r="U2243" s="39"/>
      <c r="V2243" s="39"/>
      <c r="W2243" s="39">
        <v>7</v>
      </c>
      <c r="X2243" s="39">
        <v>18</v>
      </c>
      <c r="Y2243" s="39"/>
      <c r="Z2243" s="39"/>
      <c r="AA2243" s="39">
        <v>1582</v>
      </c>
      <c r="AB2243" s="39">
        <v>5778</v>
      </c>
      <c r="AC2243" s="39"/>
      <c r="AD2243" s="39"/>
      <c r="AE2243" s="39">
        <v>2825</v>
      </c>
      <c r="AF2243" s="39">
        <v>3671</v>
      </c>
      <c r="AG2243" s="39">
        <v>181</v>
      </c>
      <c r="AH2243" s="39">
        <v>199</v>
      </c>
      <c r="AI2243" s="39"/>
      <c r="AJ2243" s="39"/>
      <c r="AK2243" s="39"/>
      <c r="AL2243" s="39">
        <v>1</v>
      </c>
      <c r="AM2243" s="39"/>
      <c r="AN2243" s="39"/>
      <c r="AO2243" s="39"/>
      <c r="AP2243" s="39"/>
      <c r="AQ2243" s="39"/>
      <c r="AR2243" s="39"/>
      <c r="AS2243" s="39"/>
      <c r="AT2243" s="39"/>
      <c r="AU2243" s="39">
        <v>5057</v>
      </c>
      <c r="AV2243" s="39">
        <v>10808</v>
      </c>
      <c r="AW2243" s="75" t="s">
        <v>19</v>
      </c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</row>
    <row r="2244" spans="1:61" ht="15.75">
      <c r="A2244" s="62"/>
      <c r="B2244" s="9">
        <v>2016</v>
      </c>
      <c r="C2244" s="39"/>
      <c r="D2244" s="39"/>
      <c r="E2244" s="39"/>
      <c r="F2244" s="39"/>
      <c r="G2244" s="39">
        <v>645</v>
      </c>
      <c r="H2244" s="39">
        <v>830</v>
      </c>
      <c r="I2244" s="39"/>
      <c r="J2244" s="39"/>
      <c r="K2244" s="39"/>
      <c r="L2244" s="39"/>
      <c r="M2244" s="39"/>
      <c r="N2244" s="39"/>
      <c r="O2244" s="39">
        <v>190</v>
      </c>
      <c r="P2244" s="39">
        <v>379</v>
      </c>
      <c r="Q2244" s="39">
        <v>7</v>
      </c>
      <c r="R2244" s="39">
        <v>44</v>
      </c>
      <c r="S2244" s="39"/>
      <c r="T2244" s="39">
        <v>8</v>
      </c>
      <c r="U2244" s="39"/>
      <c r="V2244" s="39"/>
      <c r="W2244" s="39">
        <v>35</v>
      </c>
      <c r="X2244" s="39">
        <v>46</v>
      </c>
      <c r="Y2244" s="39">
        <v>578</v>
      </c>
      <c r="Z2244" s="39">
        <v>450</v>
      </c>
      <c r="AA2244" s="39">
        <v>940</v>
      </c>
      <c r="AB2244" s="39">
        <v>3147</v>
      </c>
      <c r="AC2244" s="39"/>
      <c r="AD2244" s="39"/>
      <c r="AE2244" s="39">
        <v>3847</v>
      </c>
      <c r="AF2244" s="39">
        <v>4098</v>
      </c>
      <c r="AG2244" s="39"/>
      <c r="AH2244" s="39">
        <v>1</v>
      </c>
      <c r="AI2244" s="39"/>
      <c r="AJ2244" s="39"/>
      <c r="AK2244" s="39"/>
      <c r="AL2244" s="39"/>
      <c r="AM2244" s="39"/>
      <c r="AN2244" s="39"/>
      <c r="AO2244" s="39"/>
      <c r="AP2244" s="39"/>
      <c r="AQ2244" s="39"/>
      <c r="AR2244" s="39"/>
      <c r="AS2244" s="39"/>
      <c r="AT2244" s="39"/>
      <c r="AU2244" s="39">
        <v>6242</v>
      </c>
      <c r="AV2244" s="39">
        <v>9003</v>
      </c>
      <c r="AW2244" s="75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</row>
    <row r="2245" spans="1:61" ht="15.75">
      <c r="A2245" s="62"/>
      <c r="B2245" s="9">
        <v>2017</v>
      </c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9"/>
      <c r="R2245" s="39"/>
      <c r="S2245" s="39"/>
      <c r="T2245" s="39"/>
      <c r="U2245" s="39"/>
      <c r="V2245" s="39"/>
      <c r="W2245" s="39"/>
      <c r="X2245" s="39"/>
      <c r="Y2245" s="39"/>
      <c r="Z2245" s="39"/>
      <c r="AA2245" s="39"/>
      <c r="AB2245" s="39"/>
      <c r="AC2245" s="39"/>
      <c r="AD2245" s="39"/>
      <c r="AE2245" s="39"/>
      <c r="AF2245" s="39"/>
      <c r="AG2245" s="39"/>
      <c r="AH2245" s="39"/>
      <c r="AI2245" s="39"/>
      <c r="AJ2245" s="39"/>
      <c r="AK2245" s="39"/>
      <c r="AL2245" s="39"/>
      <c r="AM2245" s="39"/>
      <c r="AN2245" s="39"/>
      <c r="AO2245" s="39"/>
      <c r="AP2245" s="39"/>
      <c r="AQ2245" s="39"/>
      <c r="AR2245" s="39"/>
      <c r="AS2245" s="39"/>
      <c r="AT2245" s="39"/>
      <c r="AU2245" s="39"/>
      <c r="AV2245" s="39"/>
      <c r="AW2245" s="75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</row>
    <row r="2246" spans="1:61" ht="15.75">
      <c r="A2246" s="62" t="s">
        <v>20</v>
      </c>
      <c r="B2246" s="9">
        <v>2015</v>
      </c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9"/>
      <c r="R2246" s="39"/>
      <c r="S2246" s="39"/>
      <c r="T2246" s="39"/>
      <c r="U2246" s="39"/>
      <c r="V2246" s="39"/>
      <c r="W2246" s="39"/>
      <c r="X2246" s="39"/>
      <c r="Y2246" s="39"/>
      <c r="Z2246" s="39"/>
      <c r="AA2246" s="39"/>
      <c r="AB2246" s="39"/>
      <c r="AC2246" s="39"/>
      <c r="AD2246" s="39"/>
      <c r="AE2246" s="39">
        <v>18</v>
      </c>
      <c r="AF2246" s="39">
        <v>27</v>
      </c>
      <c r="AG2246" s="39"/>
      <c r="AH2246" s="39"/>
      <c r="AI2246" s="39"/>
      <c r="AJ2246" s="39"/>
      <c r="AK2246" s="39"/>
      <c r="AL2246" s="39"/>
      <c r="AM2246" s="39"/>
      <c r="AN2246" s="39"/>
      <c r="AO2246" s="39"/>
      <c r="AP2246" s="39"/>
      <c r="AQ2246" s="39"/>
      <c r="AR2246" s="39"/>
      <c r="AS2246" s="39"/>
      <c r="AT2246" s="39"/>
      <c r="AU2246" s="39">
        <v>18</v>
      </c>
      <c r="AV2246" s="39">
        <v>27</v>
      </c>
      <c r="AW2246" s="75" t="s">
        <v>21</v>
      </c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</row>
    <row r="2247" spans="1:61" ht="15.75">
      <c r="A2247" s="62"/>
      <c r="B2247" s="9">
        <v>2016</v>
      </c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9"/>
      <c r="R2247" s="39">
        <v>3</v>
      </c>
      <c r="S2247" s="39"/>
      <c r="T2247" s="39"/>
      <c r="U2247" s="39"/>
      <c r="V2247" s="39"/>
      <c r="W2247" s="39"/>
      <c r="X2247" s="39"/>
      <c r="Y2247" s="39"/>
      <c r="Z2247" s="39"/>
      <c r="AA2247" s="39"/>
      <c r="AB2247" s="39"/>
      <c r="AC2247" s="39"/>
      <c r="AD2247" s="39"/>
      <c r="AE2247" s="39"/>
      <c r="AF2247" s="39"/>
      <c r="AG2247" s="39"/>
      <c r="AH2247" s="39"/>
      <c r="AI2247" s="39"/>
      <c r="AJ2247" s="39"/>
      <c r="AK2247" s="39"/>
      <c r="AL2247" s="39"/>
      <c r="AM2247" s="39"/>
      <c r="AN2247" s="39"/>
      <c r="AO2247" s="39"/>
      <c r="AP2247" s="39"/>
      <c r="AQ2247" s="39"/>
      <c r="AR2247" s="39"/>
      <c r="AS2247" s="39"/>
      <c r="AT2247" s="39"/>
      <c r="AU2247" s="39">
        <v>0</v>
      </c>
      <c r="AV2247" s="39">
        <v>3</v>
      </c>
      <c r="AW2247" s="75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</row>
    <row r="2248" spans="1:61" ht="15.75">
      <c r="A2248" s="62"/>
      <c r="B2248" s="9">
        <v>2017</v>
      </c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9"/>
      <c r="R2248" s="39"/>
      <c r="S2248" s="39"/>
      <c r="T2248" s="39"/>
      <c r="U2248" s="39"/>
      <c r="V2248" s="39"/>
      <c r="W2248" s="39"/>
      <c r="X2248" s="39"/>
      <c r="Y2248" s="39"/>
      <c r="Z2248" s="39"/>
      <c r="AA2248" s="39"/>
      <c r="AB2248" s="39"/>
      <c r="AC2248" s="39"/>
      <c r="AD2248" s="39"/>
      <c r="AE2248" s="39"/>
      <c r="AF2248" s="39"/>
      <c r="AG2248" s="39"/>
      <c r="AH2248" s="39"/>
      <c r="AI2248" s="39"/>
      <c r="AJ2248" s="39"/>
      <c r="AK2248" s="39"/>
      <c r="AL2248" s="39"/>
      <c r="AM2248" s="39"/>
      <c r="AN2248" s="39"/>
      <c r="AO2248" s="39"/>
      <c r="AP2248" s="39"/>
      <c r="AQ2248" s="39"/>
      <c r="AR2248" s="39"/>
      <c r="AS2248" s="39"/>
      <c r="AT2248" s="39"/>
      <c r="AU2248" s="39"/>
      <c r="AV2248" s="39"/>
      <c r="AW2248" s="75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</row>
    <row r="2249" spans="1:61" ht="15.75">
      <c r="A2249" s="62" t="s">
        <v>22</v>
      </c>
      <c r="B2249" s="9">
        <v>2015</v>
      </c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9"/>
      <c r="R2249" s="39"/>
      <c r="S2249" s="39"/>
      <c r="T2249" s="39"/>
      <c r="U2249" s="39"/>
      <c r="V2249" s="39"/>
      <c r="W2249" s="39"/>
      <c r="X2249" s="39"/>
      <c r="Y2249" s="39"/>
      <c r="Z2249" s="39"/>
      <c r="AA2249" s="39"/>
      <c r="AB2249" s="39"/>
      <c r="AC2249" s="39"/>
      <c r="AD2249" s="39"/>
      <c r="AE2249" s="39"/>
      <c r="AF2249" s="39"/>
      <c r="AG2249" s="39"/>
      <c r="AH2249" s="39"/>
      <c r="AI2249" s="39"/>
      <c r="AJ2249" s="39"/>
      <c r="AK2249" s="39">
        <v>7467</v>
      </c>
      <c r="AL2249" s="39">
        <v>10739</v>
      </c>
      <c r="AM2249" s="39"/>
      <c r="AN2249" s="39"/>
      <c r="AO2249" s="39"/>
      <c r="AP2249" s="39"/>
      <c r="AQ2249" s="39"/>
      <c r="AR2249" s="39"/>
      <c r="AS2249" s="39"/>
      <c r="AT2249" s="39"/>
      <c r="AU2249" s="39">
        <v>7467</v>
      </c>
      <c r="AV2249" s="39">
        <v>10739</v>
      </c>
      <c r="AW2249" s="75" t="s">
        <v>23</v>
      </c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</row>
    <row r="2250" spans="1:61" ht="15.75">
      <c r="A2250" s="62"/>
      <c r="B2250" s="9">
        <v>2016</v>
      </c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9"/>
      <c r="R2250" s="39"/>
      <c r="S2250" s="39"/>
      <c r="T2250" s="39"/>
      <c r="U2250" s="39"/>
      <c r="V2250" s="39"/>
      <c r="W2250" s="39"/>
      <c r="X2250" s="39"/>
      <c r="Y2250" s="39"/>
      <c r="Z2250" s="39"/>
      <c r="AA2250" s="39"/>
      <c r="AB2250" s="39"/>
      <c r="AC2250" s="39"/>
      <c r="AD2250" s="39"/>
      <c r="AE2250" s="39">
        <v>28</v>
      </c>
      <c r="AF2250" s="39">
        <v>34</v>
      </c>
      <c r="AG2250" s="39"/>
      <c r="AH2250" s="39"/>
      <c r="AI2250" s="39"/>
      <c r="AJ2250" s="39"/>
      <c r="AK2250" s="39">
        <v>5106</v>
      </c>
      <c r="AL2250" s="39">
        <v>7646</v>
      </c>
      <c r="AM2250" s="39"/>
      <c r="AN2250" s="39"/>
      <c r="AO2250" s="39"/>
      <c r="AP2250" s="39"/>
      <c r="AQ2250" s="39"/>
      <c r="AR2250" s="39"/>
      <c r="AS2250" s="39"/>
      <c r="AT2250" s="39"/>
      <c r="AU2250" s="39">
        <v>5134</v>
      </c>
      <c r="AV2250" s="39">
        <v>7680</v>
      </c>
      <c r="AW2250" s="75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</row>
    <row r="2251" spans="1:61" ht="15.75">
      <c r="A2251" s="62"/>
      <c r="B2251" s="9">
        <v>2017</v>
      </c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9"/>
      <c r="R2251" s="39"/>
      <c r="S2251" s="39"/>
      <c r="T2251" s="39"/>
      <c r="U2251" s="39"/>
      <c r="V2251" s="39"/>
      <c r="W2251" s="39"/>
      <c r="X2251" s="39"/>
      <c r="Y2251" s="39"/>
      <c r="Z2251" s="39"/>
      <c r="AA2251" s="39"/>
      <c r="AB2251" s="39"/>
      <c r="AC2251" s="39"/>
      <c r="AD2251" s="39"/>
      <c r="AE2251" s="39"/>
      <c r="AF2251" s="39"/>
      <c r="AG2251" s="39"/>
      <c r="AH2251" s="39"/>
      <c r="AI2251" s="39"/>
      <c r="AJ2251" s="39"/>
      <c r="AK2251" s="39"/>
      <c r="AL2251" s="39"/>
      <c r="AM2251" s="39"/>
      <c r="AN2251" s="39"/>
      <c r="AO2251" s="39"/>
      <c r="AP2251" s="39"/>
      <c r="AQ2251" s="39"/>
      <c r="AR2251" s="39"/>
      <c r="AS2251" s="39"/>
      <c r="AT2251" s="39"/>
      <c r="AU2251" s="39"/>
      <c r="AV2251" s="39"/>
      <c r="AW2251" s="75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</row>
    <row r="2252" spans="1:61" ht="15.75">
      <c r="A2252" s="62" t="s">
        <v>24</v>
      </c>
      <c r="B2252" s="9">
        <v>2015</v>
      </c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9"/>
      <c r="R2252" s="39"/>
      <c r="S2252" s="39"/>
      <c r="T2252" s="39"/>
      <c r="U2252" s="39"/>
      <c r="V2252" s="39"/>
      <c r="W2252" s="39"/>
      <c r="X2252" s="39"/>
      <c r="Y2252" s="39"/>
      <c r="Z2252" s="39"/>
      <c r="AA2252" s="39"/>
      <c r="AB2252" s="39"/>
      <c r="AC2252" s="39"/>
      <c r="AD2252" s="39"/>
      <c r="AE2252" s="39"/>
      <c r="AF2252" s="39"/>
      <c r="AG2252" s="39"/>
      <c r="AH2252" s="39"/>
      <c r="AI2252" s="39"/>
      <c r="AJ2252" s="39"/>
      <c r="AK2252" s="39"/>
      <c r="AL2252" s="39"/>
      <c r="AM2252" s="39"/>
      <c r="AN2252" s="39"/>
      <c r="AO2252" s="39"/>
      <c r="AP2252" s="39"/>
      <c r="AQ2252" s="39"/>
      <c r="AR2252" s="39"/>
      <c r="AS2252" s="39"/>
      <c r="AT2252" s="39"/>
      <c r="AU2252" s="39">
        <v>0</v>
      </c>
      <c r="AV2252" s="39">
        <v>0</v>
      </c>
      <c r="AW2252" s="75" t="s">
        <v>25</v>
      </c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</row>
    <row r="2253" spans="1:61" ht="15.75">
      <c r="A2253" s="62"/>
      <c r="B2253" s="9">
        <v>2016</v>
      </c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9"/>
      <c r="R2253" s="39"/>
      <c r="S2253" s="39"/>
      <c r="T2253" s="39"/>
      <c r="U2253" s="39"/>
      <c r="V2253" s="39"/>
      <c r="W2253" s="39"/>
      <c r="X2253" s="39"/>
      <c r="Y2253" s="39"/>
      <c r="Z2253" s="39"/>
      <c r="AA2253" s="39"/>
      <c r="AB2253" s="39"/>
      <c r="AC2253" s="39"/>
      <c r="AD2253" s="39"/>
      <c r="AE2253" s="39"/>
      <c r="AF2253" s="39"/>
      <c r="AG2253" s="39"/>
      <c r="AH2253" s="39"/>
      <c r="AI2253" s="39"/>
      <c r="AJ2253" s="39"/>
      <c r="AK2253" s="39"/>
      <c r="AL2253" s="39"/>
      <c r="AM2253" s="39"/>
      <c r="AN2253" s="39"/>
      <c r="AO2253" s="39"/>
      <c r="AP2253" s="39"/>
      <c r="AQ2253" s="39"/>
      <c r="AR2253" s="39"/>
      <c r="AS2253" s="39"/>
      <c r="AT2253" s="39"/>
      <c r="AU2253" s="39">
        <v>0</v>
      </c>
      <c r="AV2253" s="39">
        <v>0</v>
      </c>
      <c r="AW2253" s="75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</row>
    <row r="2254" spans="1:61" ht="15.75">
      <c r="A2254" s="62"/>
      <c r="B2254" s="9">
        <v>2017</v>
      </c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9">
        <v>4.0000000000000001E-3</v>
      </c>
      <c r="R2254" s="39">
        <v>3.2571060000000006E-2</v>
      </c>
      <c r="S2254" s="39"/>
      <c r="T2254" s="39"/>
      <c r="U2254" s="39"/>
      <c r="V2254" s="39"/>
      <c r="W2254" s="39"/>
      <c r="X2254" s="39"/>
      <c r="Y2254" s="39"/>
      <c r="Z2254" s="39"/>
      <c r="AA2254" s="39"/>
      <c r="AB2254" s="39"/>
      <c r="AC2254" s="39"/>
      <c r="AD2254" s="39"/>
      <c r="AE2254" s="39">
        <v>123.61799999999999</v>
      </c>
      <c r="AF2254" s="39">
        <v>240.51179098000003</v>
      </c>
      <c r="AG2254" s="39"/>
      <c r="AH2254" s="39"/>
      <c r="AI2254" s="39"/>
      <c r="AJ2254" s="39"/>
      <c r="AK2254" s="39"/>
      <c r="AL2254" s="39"/>
      <c r="AM2254" s="39"/>
      <c r="AN2254" s="39"/>
      <c r="AO2254" s="39"/>
      <c r="AP2254" s="39"/>
      <c r="AQ2254" s="39"/>
      <c r="AR2254" s="39"/>
      <c r="AS2254" s="39"/>
      <c r="AT2254" s="39"/>
      <c r="AU2254" s="39">
        <v>123.622</v>
      </c>
      <c r="AV2254" s="39">
        <v>240.54436204000001</v>
      </c>
      <c r="AW2254" s="75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</row>
    <row r="2255" spans="1:61" ht="15.75">
      <c r="A2255" s="62" t="s">
        <v>26</v>
      </c>
      <c r="B2255" s="9">
        <v>2015</v>
      </c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9"/>
      <c r="R2255" s="39"/>
      <c r="S2255" s="39"/>
      <c r="T2255" s="39"/>
      <c r="U2255" s="39"/>
      <c r="V2255" s="39"/>
      <c r="W2255" s="39"/>
      <c r="X2255" s="39"/>
      <c r="Y2255" s="39"/>
      <c r="Z2255" s="39"/>
      <c r="AA2255" s="39"/>
      <c r="AB2255" s="39"/>
      <c r="AC2255" s="39"/>
      <c r="AD2255" s="39"/>
      <c r="AE2255" s="39"/>
      <c r="AF2255" s="39"/>
      <c r="AG2255" s="39"/>
      <c r="AH2255" s="39"/>
      <c r="AI2255" s="39"/>
      <c r="AJ2255" s="39"/>
      <c r="AK2255" s="39"/>
      <c r="AL2255" s="39"/>
      <c r="AM2255" s="39"/>
      <c r="AN2255" s="39"/>
      <c r="AO2255" s="39"/>
      <c r="AP2255" s="39"/>
      <c r="AQ2255" s="39"/>
      <c r="AR2255" s="39"/>
      <c r="AS2255" s="39"/>
      <c r="AT2255" s="39"/>
      <c r="AU2255" s="39">
        <v>0</v>
      </c>
      <c r="AV2255" s="39">
        <v>0</v>
      </c>
      <c r="AW2255" s="75" t="s">
        <v>27</v>
      </c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</row>
    <row r="2256" spans="1:61" ht="15.75">
      <c r="A2256" s="62"/>
      <c r="B2256" s="9">
        <v>2016</v>
      </c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9"/>
      <c r="R2256" s="39"/>
      <c r="S2256" s="39"/>
      <c r="T2256" s="39"/>
      <c r="U2256" s="39"/>
      <c r="V2256" s="39"/>
      <c r="W2256" s="39"/>
      <c r="X2256" s="39"/>
      <c r="Y2256" s="39"/>
      <c r="Z2256" s="39"/>
      <c r="AA2256" s="39"/>
      <c r="AB2256" s="39"/>
      <c r="AC2256" s="39"/>
      <c r="AD2256" s="39"/>
      <c r="AE2256" s="39"/>
      <c r="AF2256" s="39"/>
      <c r="AG2256" s="39"/>
      <c r="AH2256" s="39"/>
      <c r="AI2256" s="39"/>
      <c r="AJ2256" s="39"/>
      <c r="AK2256" s="39"/>
      <c r="AL2256" s="39"/>
      <c r="AM2256" s="39"/>
      <c r="AN2256" s="39"/>
      <c r="AO2256" s="39"/>
      <c r="AP2256" s="39"/>
      <c r="AQ2256" s="39"/>
      <c r="AR2256" s="39"/>
      <c r="AS2256" s="39"/>
      <c r="AT2256" s="39"/>
      <c r="AU2256" s="39">
        <v>0</v>
      </c>
      <c r="AV2256" s="39">
        <v>0</v>
      </c>
      <c r="AW2256" s="75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</row>
    <row r="2257" spans="1:61" ht="15.75">
      <c r="A2257" s="62"/>
      <c r="B2257" s="9">
        <v>2017</v>
      </c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9"/>
      <c r="R2257" s="39"/>
      <c r="S2257" s="39"/>
      <c r="T2257" s="39"/>
      <c r="U2257" s="39"/>
      <c r="V2257" s="39"/>
      <c r="W2257" s="39"/>
      <c r="X2257" s="39"/>
      <c r="Y2257" s="39"/>
      <c r="Z2257" s="39"/>
      <c r="AA2257" s="39"/>
      <c r="AB2257" s="39"/>
      <c r="AC2257" s="39"/>
      <c r="AD2257" s="39"/>
      <c r="AE2257" s="39"/>
      <c r="AF2257" s="39"/>
      <c r="AG2257" s="39"/>
      <c r="AH2257" s="39"/>
      <c r="AI2257" s="39"/>
      <c r="AJ2257" s="39"/>
      <c r="AK2257" s="39"/>
      <c r="AL2257" s="39"/>
      <c r="AM2257" s="39"/>
      <c r="AN2257" s="39"/>
      <c r="AO2257" s="39"/>
      <c r="AP2257" s="39"/>
      <c r="AQ2257" s="39"/>
      <c r="AR2257" s="39"/>
      <c r="AS2257" s="39"/>
      <c r="AT2257" s="39"/>
      <c r="AU2257" s="39"/>
      <c r="AV2257" s="39"/>
      <c r="AW2257" s="75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</row>
    <row r="2258" spans="1:61" ht="15.75">
      <c r="A2258" s="62" t="s">
        <v>136</v>
      </c>
      <c r="B2258" s="9">
        <v>2015</v>
      </c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9"/>
      <c r="R2258" s="39"/>
      <c r="S2258" s="39"/>
      <c r="T2258" s="39"/>
      <c r="U2258" s="39"/>
      <c r="V2258" s="39"/>
      <c r="W2258" s="39"/>
      <c r="X2258" s="39"/>
      <c r="Y2258" s="39"/>
      <c r="Z2258" s="39"/>
      <c r="AA2258" s="39"/>
      <c r="AB2258" s="39"/>
      <c r="AC2258" s="39"/>
      <c r="AD2258" s="39"/>
      <c r="AE2258" s="39"/>
      <c r="AF2258" s="39"/>
      <c r="AG2258" s="39"/>
      <c r="AH2258" s="39"/>
      <c r="AI2258" s="39"/>
      <c r="AJ2258" s="39"/>
      <c r="AK2258" s="39"/>
      <c r="AL2258" s="39"/>
      <c r="AM2258" s="39"/>
      <c r="AN2258" s="39"/>
      <c r="AO2258" s="39"/>
      <c r="AP2258" s="39"/>
      <c r="AQ2258" s="39"/>
      <c r="AR2258" s="39"/>
      <c r="AS2258" s="39"/>
      <c r="AT2258" s="39"/>
      <c r="AU2258" s="39">
        <v>0</v>
      </c>
      <c r="AV2258" s="39">
        <v>0</v>
      </c>
      <c r="AW2258" s="75" t="s">
        <v>92</v>
      </c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</row>
    <row r="2259" spans="1:61" ht="15.75">
      <c r="A2259" s="62"/>
      <c r="B2259" s="9">
        <v>2016</v>
      </c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9"/>
      <c r="R2259" s="39"/>
      <c r="S2259" s="39"/>
      <c r="T2259" s="39"/>
      <c r="U2259" s="39"/>
      <c r="V2259" s="39"/>
      <c r="W2259" s="39"/>
      <c r="X2259" s="39"/>
      <c r="Y2259" s="39"/>
      <c r="Z2259" s="39"/>
      <c r="AA2259" s="39"/>
      <c r="AB2259" s="39"/>
      <c r="AC2259" s="39"/>
      <c r="AD2259" s="39"/>
      <c r="AE2259" s="39"/>
      <c r="AF2259" s="39"/>
      <c r="AG2259" s="39"/>
      <c r="AH2259" s="39"/>
      <c r="AI2259" s="39"/>
      <c r="AJ2259" s="39"/>
      <c r="AK2259" s="39"/>
      <c r="AL2259" s="39"/>
      <c r="AM2259" s="39"/>
      <c r="AN2259" s="39"/>
      <c r="AO2259" s="39"/>
      <c r="AP2259" s="39"/>
      <c r="AQ2259" s="39"/>
      <c r="AR2259" s="39"/>
      <c r="AS2259" s="39"/>
      <c r="AT2259" s="39"/>
      <c r="AU2259" s="39">
        <v>0</v>
      </c>
      <c r="AV2259" s="39">
        <v>0</v>
      </c>
      <c r="AW2259" s="75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</row>
    <row r="2260" spans="1:61" ht="15.75">
      <c r="A2260" s="62"/>
      <c r="B2260" s="9">
        <v>2017</v>
      </c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9"/>
      <c r="R2260" s="39"/>
      <c r="S2260" s="39"/>
      <c r="T2260" s="39"/>
      <c r="U2260" s="39"/>
      <c r="V2260" s="39"/>
      <c r="W2260" s="39"/>
      <c r="X2260" s="39"/>
      <c r="Y2260" s="39"/>
      <c r="Z2260" s="39"/>
      <c r="AA2260" s="39"/>
      <c r="AB2260" s="39"/>
      <c r="AC2260" s="39"/>
      <c r="AD2260" s="39"/>
      <c r="AE2260" s="39"/>
      <c r="AF2260" s="39"/>
      <c r="AG2260" s="39"/>
      <c r="AH2260" s="39"/>
      <c r="AI2260" s="39"/>
      <c r="AJ2260" s="39"/>
      <c r="AK2260" s="39"/>
      <c r="AL2260" s="39"/>
      <c r="AM2260" s="39"/>
      <c r="AN2260" s="39"/>
      <c r="AO2260" s="39"/>
      <c r="AP2260" s="39"/>
      <c r="AQ2260" s="39"/>
      <c r="AR2260" s="39"/>
      <c r="AS2260" s="39"/>
      <c r="AT2260" s="39"/>
      <c r="AU2260" s="39"/>
      <c r="AV2260" s="39"/>
      <c r="AW2260" s="75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</row>
    <row r="2261" spans="1:61" ht="15.75">
      <c r="A2261" s="62" t="s">
        <v>30</v>
      </c>
      <c r="B2261" s="9">
        <v>2015</v>
      </c>
      <c r="C2261" s="39">
        <v>22</v>
      </c>
      <c r="D2261" s="39">
        <v>311</v>
      </c>
      <c r="E2261" s="39">
        <v>10487</v>
      </c>
      <c r="F2261" s="39">
        <v>18373</v>
      </c>
      <c r="G2261" s="39">
        <v>6753</v>
      </c>
      <c r="H2261" s="39">
        <v>11035</v>
      </c>
      <c r="I2261" s="39"/>
      <c r="J2261" s="39"/>
      <c r="K2261" s="39"/>
      <c r="L2261" s="39"/>
      <c r="M2261" s="39"/>
      <c r="N2261" s="39"/>
      <c r="O2261" s="39"/>
      <c r="P2261" s="39"/>
      <c r="Q2261" s="39"/>
      <c r="R2261" s="39"/>
      <c r="S2261" s="39"/>
      <c r="T2261" s="39"/>
      <c r="U2261" s="39"/>
      <c r="V2261" s="39"/>
      <c r="W2261" s="39"/>
      <c r="X2261" s="39"/>
      <c r="Y2261" s="39">
        <v>1156</v>
      </c>
      <c r="Z2261" s="39">
        <v>881</v>
      </c>
      <c r="AA2261" s="39">
        <v>4141</v>
      </c>
      <c r="AB2261" s="39">
        <v>6400</v>
      </c>
      <c r="AC2261" s="39"/>
      <c r="AD2261" s="39"/>
      <c r="AE2261" s="39">
        <v>15916</v>
      </c>
      <c r="AF2261" s="39">
        <v>27015</v>
      </c>
      <c r="AG2261" s="39">
        <v>218</v>
      </c>
      <c r="AH2261" s="39">
        <v>418</v>
      </c>
      <c r="AI2261" s="39"/>
      <c r="AJ2261" s="39"/>
      <c r="AK2261" s="39"/>
      <c r="AL2261" s="39"/>
      <c r="AM2261" s="39"/>
      <c r="AN2261" s="39"/>
      <c r="AO2261" s="39"/>
      <c r="AP2261" s="39"/>
      <c r="AQ2261" s="39"/>
      <c r="AR2261" s="39"/>
      <c r="AS2261" s="39">
        <v>9</v>
      </c>
      <c r="AT2261" s="39">
        <v>50</v>
      </c>
      <c r="AU2261" s="39">
        <v>38702</v>
      </c>
      <c r="AV2261" s="39">
        <v>64483</v>
      </c>
      <c r="AW2261" s="75" t="s">
        <v>31</v>
      </c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</row>
    <row r="2262" spans="1:61" ht="15.75">
      <c r="A2262" s="62"/>
      <c r="B2262" s="9">
        <v>2016</v>
      </c>
      <c r="C2262" s="39">
        <v>32</v>
      </c>
      <c r="D2262" s="39">
        <v>457</v>
      </c>
      <c r="E2262" s="39">
        <v>1953</v>
      </c>
      <c r="F2262" s="39">
        <v>5326</v>
      </c>
      <c r="G2262" s="39">
        <v>2897</v>
      </c>
      <c r="H2262" s="39">
        <v>7071</v>
      </c>
      <c r="I2262" s="39"/>
      <c r="J2262" s="39"/>
      <c r="K2262" s="39"/>
      <c r="L2262" s="39"/>
      <c r="M2262" s="39"/>
      <c r="N2262" s="39"/>
      <c r="O2262" s="39"/>
      <c r="P2262" s="39"/>
      <c r="Q2262" s="39"/>
      <c r="R2262" s="39"/>
      <c r="S2262" s="39"/>
      <c r="T2262" s="39"/>
      <c r="U2262" s="39"/>
      <c r="V2262" s="39"/>
      <c r="W2262" s="39"/>
      <c r="X2262" s="39"/>
      <c r="Y2262" s="39"/>
      <c r="Z2262" s="39"/>
      <c r="AA2262" s="39">
        <v>1628</v>
      </c>
      <c r="AB2262" s="39">
        <v>4245</v>
      </c>
      <c r="AC2262" s="39"/>
      <c r="AD2262" s="39"/>
      <c r="AE2262" s="39">
        <v>7173</v>
      </c>
      <c r="AF2262" s="39">
        <v>19752</v>
      </c>
      <c r="AG2262" s="39">
        <v>143</v>
      </c>
      <c r="AH2262" s="39">
        <v>459</v>
      </c>
      <c r="AI2262" s="39"/>
      <c r="AJ2262" s="39"/>
      <c r="AK2262" s="39"/>
      <c r="AL2262" s="39"/>
      <c r="AM2262" s="39"/>
      <c r="AN2262" s="39"/>
      <c r="AO2262" s="39"/>
      <c r="AP2262" s="39"/>
      <c r="AQ2262" s="39"/>
      <c r="AR2262" s="39"/>
      <c r="AS2262" s="39"/>
      <c r="AT2262" s="39"/>
      <c r="AU2262" s="39">
        <v>13826</v>
      </c>
      <c r="AV2262" s="39">
        <v>37310</v>
      </c>
      <c r="AW2262" s="75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</row>
    <row r="2263" spans="1:61" ht="15.75">
      <c r="A2263" s="62"/>
      <c r="B2263" s="9">
        <v>2017</v>
      </c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9"/>
      <c r="R2263" s="39"/>
      <c r="S2263" s="39"/>
      <c r="T2263" s="39"/>
      <c r="U2263" s="39"/>
      <c r="V2263" s="39"/>
      <c r="W2263" s="39"/>
      <c r="X2263" s="39"/>
      <c r="Y2263" s="39"/>
      <c r="Z2263" s="39"/>
      <c r="AA2263" s="39"/>
      <c r="AB2263" s="39"/>
      <c r="AC2263" s="39"/>
      <c r="AD2263" s="39"/>
      <c r="AE2263" s="39"/>
      <c r="AF2263" s="39"/>
      <c r="AG2263" s="39"/>
      <c r="AH2263" s="39"/>
      <c r="AI2263" s="39"/>
      <c r="AJ2263" s="39"/>
      <c r="AK2263" s="39"/>
      <c r="AL2263" s="39"/>
      <c r="AM2263" s="39"/>
      <c r="AN2263" s="39"/>
      <c r="AO2263" s="39"/>
      <c r="AP2263" s="39"/>
      <c r="AQ2263" s="39"/>
      <c r="AR2263" s="39"/>
      <c r="AS2263" s="39"/>
      <c r="AT2263" s="39"/>
      <c r="AU2263" s="39"/>
      <c r="AV2263" s="39"/>
      <c r="AW2263" s="75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</row>
    <row r="2264" spans="1:61" ht="15.75">
      <c r="A2264" s="62" t="s">
        <v>32</v>
      </c>
      <c r="B2264" s="9">
        <v>2015</v>
      </c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9"/>
      <c r="R2264" s="39"/>
      <c r="S2264" s="39"/>
      <c r="T2264" s="39"/>
      <c r="U2264" s="39"/>
      <c r="V2264" s="39"/>
      <c r="W2264" s="39"/>
      <c r="X2264" s="39"/>
      <c r="Y2264" s="39"/>
      <c r="Z2264" s="39"/>
      <c r="AA2264" s="39"/>
      <c r="AB2264" s="39"/>
      <c r="AC2264" s="39"/>
      <c r="AD2264" s="39"/>
      <c r="AE2264" s="39"/>
      <c r="AF2264" s="39"/>
      <c r="AG2264" s="39"/>
      <c r="AH2264" s="39"/>
      <c r="AI2264" s="39"/>
      <c r="AJ2264" s="39"/>
      <c r="AK2264" s="39"/>
      <c r="AL2264" s="39"/>
      <c r="AM2264" s="39"/>
      <c r="AN2264" s="39"/>
      <c r="AO2264" s="39"/>
      <c r="AP2264" s="39"/>
      <c r="AQ2264" s="39"/>
      <c r="AR2264" s="39"/>
      <c r="AS2264" s="39"/>
      <c r="AT2264" s="39"/>
      <c r="AU2264" s="39">
        <v>0</v>
      </c>
      <c r="AV2264" s="39">
        <v>0</v>
      </c>
      <c r="AW2264" s="75" t="s">
        <v>33</v>
      </c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</row>
    <row r="2265" spans="1:61" ht="15.75">
      <c r="A2265" s="62"/>
      <c r="B2265" s="9">
        <v>2016</v>
      </c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9"/>
      <c r="R2265" s="39"/>
      <c r="S2265" s="39"/>
      <c r="T2265" s="39"/>
      <c r="U2265" s="39"/>
      <c r="V2265" s="39"/>
      <c r="W2265" s="39"/>
      <c r="X2265" s="39"/>
      <c r="Y2265" s="39"/>
      <c r="Z2265" s="39"/>
      <c r="AA2265" s="39"/>
      <c r="AB2265" s="39"/>
      <c r="AC2265" s="39"/>
      <c r="AD2265" s="39"/>
      <c r="AE2265" s="39"/>
      <c r="AF2265" s="39"/>
      <c r="AG2265" s="39"/>
      <c r="AH2265" s="39"/>
      <c r="AI2265" s="39"/>
      <c r="AJ2265" s="39"/>
      <c r="AK2265" s="39"/>
      <c r="AL2265" s="39"/>
      <c r="AM2265" s="39"/>
      <c r="AN2265" s="39"/>
      <c r="AO2265" s="39"/>
      <c r="AP2265" s="39"/>
      <c r="AQ2265" s="39"/>
      <c r="AR2265" s="39"/>
      <c r="AS2265" s="39"/>
      <c r="AT2265" s="39"/>
      <c r="AU2265" s="39">
        <v>0</v>
      </c>
      <c r="AV2265" s="39">
        <v>0</v>
      </c>
      <c r="AW2265" s="75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</row>
    <row r="2266" spans="1:61" ht="15.75">
      <c r="A2266" s="62"/>
      <c r="B2266" s="9">
        <v>2017</v>
      </c>
      <c r="C2266" s="39">
        <v>0</v>
      </c>
      <c r="D2266" s="39">
        <v>0</v>
      </c>
      <c r="E2266" s="39">
        <v>0</v>
      </c>
      <c r="F2266" s="39">
        <v>0</v>
      </c>
      <c r="G2266" s="39">
        <v>0</v>
      </c>
      <c r="H2266" s="39">
        <v>0</v>
      </c>
      <c r="I2266" s="39">
        <v>0</v>
      </c>
      <c r="J2266" s="39">
        <v>0</v>
      </c>
      <c r="K2266" s="39">
        <v>0</v>
      </c>
      <c r="L2266" s="39">
        <v>0</v>
      </c>
      <c r="M2266" s="39">
        <v>0</v>
      </c>
      <c r="N2266" s="39">
        <v>0</v>
      </c>
      <c r="O2266" s="39">
        <v>0</v>
      </c>
      <c r="P2266" s="39">
        <v>0</v>
      </c>
      <c r="Q2266" s="39">
        <f>155000*50/1000000</f>
        <v>7.75</v>
      </c>
      <c r="R2266" s="39">
        <v>2092</v>
      </c>
      <c r="S2266" s="39"/>
      <c r="T2266" s="39"/>
      <c r="U2266" s="39"/>
      <c r="V2266" s="39"/>
      <c r="W2266" s="39"/>
      <c r="X2266" s="39"/>
      <c r="Y2266" s="39"/>
      <c r="Z2266" s="39"/>
      <c r="AA2266" s="39"/>
      <c r="AB2266" s="39"/>
      <c r="AC2266" s="39"/>
      <c r="AD2266" s="39"/>
      <c r="AE2266" s="39"/>
      <c r="AF2266" s="39"/>
      <c r="AG2266" s="39"/>
      <c r="AH2266" s="39"/>
      <c r="AI2266" s="39"/>
      <c r="AJ2266" s="39"/>
      <c r="AK2266" s="39"/>
      <c r="AL2266" s="39"/>
      <c r="AM2266" s="39"/>
      <c r="AN2266" s="39"/>
      <c r="AO2266" s="39"/>
      <c r="AP2266" s="39"/>
      <c r="AQ2266" s="39"/>
      <c r="AR2266" s="39"/>
      <c r="AS2266" s="39"/>
      <c r="AT2266" s="39"/>
      <c r="AU2266" s="39">
        <v>7.75</v>
      </c>
      <c r="AV2266" s="39">
        <v>2092</v>
      </c>
      <c r="AW2266" s="75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</row>
    <row r="2267" spans="1:61" ht="15.75">
      <c r="A2267" s="62" t="s">
        <v>34</v>
      </c>
      <c r="B2267" s="9">
        <v>2015</v>
      </c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9"/>
      <c r="R2267" s="39"/>
      <c r="S2267" s="39"/>
      <c r="T2267" s="39"/>
      <c r="U2267" s="39"/>
      <c r="V2267" s="39"/>
      <c r="W2267" s="39"/>
      <c r="X2267" s="39"/>
      <c r="Y2267" s="39"/>
      <c r="Z2267" s="39"/>
      <c r="AA2267" s="39"/>
      <c r="AB2267" s="39"/>
      <c r="AC2267" s="39"/>
      <c r="AD2267" s="39"/>
      <c r="AE2267" s="39"/>
      <c r="AF2267" s="39"/>
      <c r="AG2267" s="39"/>
      <c r="AH2267" s="39"/>
      <c r="AI2267" s="39"/>
      <c r="AJ2267" s="39"/>
      <c r="AK2267" s="39"/>
      <c r="AL2267" s="39"/>
      <c r="AM2267" s="39"/>
      <c r="AN2267" s="39"/>
      <c r="AO2267" s="39"/>
      <c r="AP2267" s="39"/>
      <c r="AQ2267" s="39"/>
      <c r="AR2267" s="39"/>
      <c r="AS2267" s="39"/>
      <c r="AT2267" s="39"/>
      <c r="AU2267" s="39">
        <v>0</v>
      </c>
      <c r="AV2267" s="39">
        <v>0</v>
      </c>
      <c r="AW2267" s="75" t="s">
        <v>35</v>
      </c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</row>
    <row r="2268" spans="1:61" ht="15.75">
      <c r="A2268" s="62"/>
      <c r="B2268" s="9">
        <v>2016</v>
      </c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9"/>
      <c r="R2268" s="39"/>
      <c r="S2268" s="39"/>
      <c r="T2268" s="39"/>
      <c r="U2268" s="39"/>
      <c r="V2268" s="39"/>
      <c r="W2268" s="39"/>
      <c r="X2268" s="39"/>
      <c r="Y2268" s="39"/>
      <c r="Z2268" s="39"/>
      <c r="AA2268" s="39"/>
      <c r="AB2268" s="39"/>
      <c r="AC2268" s="39"/>
      <c r="AD2268" s="39"/>
      <c r="AE2268" s="39"/>
      <c r="AF2268" s="39"/>
      <c r="AG2268" s="39"/>
      <c r="AH2268" s="39"/>
      <c r="AI2268" s="40"/>
      <c r="AJ2268" s="41"/>
      <c r="AK2268" s="39"/>
      <c r="AL2268" s="39"/>
      <c r="AM2268" s="39"/>
      <c r="AN2268" s="39"/>
      <c r="AO2268" s="39"/>
      <c r="AP2268" s="39"/>
      <c r="AQ2268" s="39"/>
      <c r="AR2268" s="39"/>
      <c r="AS2268" s="39"/>
      <c r="AT2268" s="39"/>
      <c r="AU2268" s="39">
        <v>0</v>
      </c>
      <c r="AV2268" s="39">
        <v>0</v>
      </c>
      <c r="AW2268" s="75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</row>
    <row r="2269" spans="1:61" ht="15.75">
      <c r="A2269" s="62"/>
      <c r="B2269" s="9">
        <v>2017</v>
      </c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9"/>
      <c r="R2269" s="39"/>
      <c r="S2269" s="39"/>
      <c r="T2269" s="39"/>
      <c r="U2269" s="39"/>
      <c r="V2269" s="39"/>
      <c r="W2269" s="39"/>
      <c r="X2269" s="39"/>
      <c r="Y2269" s="39"/>
      <c r="Z2269" s="39"/>
      <c r="AA2269" s="39"/>
      <c r="AB2269" s="39"/>
      <c r="AC2269" s="39"/>
      <c r="AD2269" s="39"/>
      <c r="AE2269" s="39"/>
      <c r="AF2269" s="39"/>
      <c r="AG2269" s="39"/>
      <c r="AH2269" s="39"/>
      <c r="AI2269" s="39"/>
      <c r="AJ2269" s="39"/>
      <c r="AK2269" s="39"/>
      <c r="AL2269" s="39"/>
      <c r="AM2269" s="39"/>
      <c r="AN2269" s="39"/>
      <c r="AO2269" s="39"/>
      <c r="AP2269" s="39"/>
      <c r="AQ2269" s="39"/>
      <c r="AR2269" s="39"/>
      <c r="AS2269" s="39"/>
      <c r="AT2269" s="39"/>
      <c r="AU2269" s="39"/>
      <c r="AV2269" s="39"/>
      <c r="AW2269" s="75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</row>
    <row r="2270" spans="1:61" ht="15.75">
      <c r="A2270" s="62" t="s">
        <v>93</v>
      </c>
      <c r="B2270" s="9">
        <v>2015</v>
      </c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9"/>
      <c r="R2270" s="39"/>
      <c r="S2270" s="39"/>
      <c r="T2270" s="39"/>
      <c r="U2270" s="39"/>
      <c r="V2270" s="39"/>
      <c r="W2270" s="39"/>
      <c r="X2270" s="39"/>
      <c r="Y2270" s="39"/>
      <c r="Z2270" s="39"/>
      <c r="AA2270" s="39"/>
      <c r="AB2270" s="39"/>
      <c r="AC2270" s="39"/>
      <c r="AD2270" s="39"/>
      <c r="AE2270" s="39"/>
      <c r="AF2270" s="39"/>
      <c r="AG2270" s="39"/>
      <c r="AH2270" s="39"/>
      <c r="AI2270" s="39"/>
      <c r="AJ2270" s="39"/>
      <c r="AK2270" s="39"/>
      <c r="AL2270" s="39"/>
      <c r="AM2270" s="39"/>
      <c r="AN2270" s="39"/>
      <c r="AO2270" s="39"/>
      <c r="AP2270" s="39"/>
      <c r="AQ2270" s="39"/>
      <c r="AR2270" s="39"/>
      <c r="AS2270" s="39"/>
      <c r="AT2270" s="39"/>
      <c r="AU2270" s="39">
        <v>0</v>
      </c>
      <c r="AV2270" s="39">
        <v>0</v>
      </c>
      <c r="AW2270" s="75" t="s">
        <v>129</v>
      </c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</row>
    <row r="2271" spans="1:61" ht="15.75">
      <c r="A2271" s="62"/>
      <c r="B2271" s="9">
        <v>2016</v>
      </c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9"/>
      <c r="R2271" s="39"/>
      <c r="S2271" s="39"/>
      <c r="T2271" s="39"/>
      <c r="U2271" s="39"/>
      <c r="V2271" s="39"/>
      <c r="W2271" s="39"/>
      <c r="X2271" s="39"/>
      <c r="Y2271" s="39"/>
      <c r="Z2271" s="39"/>
      <c r="AA2271" s="39"/>
      <c r="AB2271" s="39"/>
      <c r="AC2271" s="39"/>
      <c r="AD2271" s="39"/>
      <c r="AE2271" s="39"/>
      <c r="AF2271" s="39"/>
      <c r="AG2271" s="39"/>
      <c r="AH2271" s="39"/>
      <c r="AI2271" s="39"/>
      <c r="AJ2271" s="39"/>
      <c r="AK2271" s="39"/>
      <c r="AL2271" s="39"/>
      <c r="AM2271" s="39"/>
      <c r="AN2271" s="39"/>
      <c r="AO2271" s="39"/>
      <c r="AP2271" s="39"/>
      <c r="AQ2271" s="39"/>
      <c r="AR2271" s="39"/>
      <c r="AS2271" s="39"/>
      <c r="AT2271" s="39"/>
      <c r="AU2271" s="39">
        <v>0</v>
      </c>
      <c r="AV2271" s="39">
        <v>0</v>
      </c>
      <c r="AW2271" s="75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</row>
    <row r="2272" spans="1:61" ht="15.75">
      <c r="A2272" s="62"/>
      <c r="B2272" s="9">
        <v>2017</v>
      </c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9"/>
      <c r="R2272" s="39"/>
      <c r="S2272" s="39"/>
      <c r="T2272" s="39"/>
      <c r="U2272" s="39"/>
      <c r="V2272" s="39"/>
      <c r="W2272" s="39"/>
      <c r="X2272" s="39"/>
      <c r="Y2272" s="39"/>
      <c r="Z2272" s="39"/>
      <c r="AA2272" s="39"/>
      <c r="AB2272" s="39"/>
      <c r="AC2272" s="39"/>
      <c r="AD2272" s="39"/>
      <c r="AE2272" s="39"/>
      <c r="AF2272" s="39"/>
      <c r="AG2272" s="39"/>
      <c r="AH2272" s="39"/>
      <c r="AI2272" s="39"/>
      <c r="AJ2272" s="39"/>
      <c r="AK2272" s="39"/>
      <c r="AL2272" s="39"/>
      <c r="AM2272" s="39"/>
      <c r="AN2272" s="39"/>
      <c r="AO2272" s="39"/>
      <c r="AP2272" s="39"/>
      <c r="AQ2272" s="39"/>
      <c r="AR2272" s="39"/>
      <c r="AS2272" s="39"/>
      <c r="AT2272" s="39"/>
      <c r="AU2272" s="39"/>
      <c r="AV2272" s="39"/>
      <c r="AW2272" s="75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</row>
    <row r="2273" spans="1:61" ht="15.75">
      <c r="A2273" s="62" t="s">
        <v>38</v>
      </c>
      <c r="B2273" s="9">
        <v>2015</v>
      </c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9"/>
      <c r="R2273" s="39"/>
      <c r="S2273" s="39"/>
      <c r="T2273" s="39"/>
      <c r="U2273" s="39"/>
      <c r="V2273" s="39"/>
      <c r="W2273" s="39"/>
      <c r="X2273" s="39"/>
      <c r="Y2273" s="39"/>
      <c r="Z2273" s="39"/>
      <c r="AA2273" s="39"/>
      <c r="AB2273" s="39"/>
      <c r="AC2273" s="39"/>
      <c r="AD2273" s="39"/>
      <c r="AE2273" s="39"/>
      <c r="AF2273" s="39"/>
      <c r="AG2273" s="39"/>
      <c r="AH2273" s="39"/>
      <c r="AI2273" s="39"/>
      <c r="AJ2273" s="39"/>
      <c r="AK2273" s="39"/>
      <c r="AL2273" s="39"/>
      <c r="AM2273" s="39"/>
      <c r="AN2273" s="39"/>
      <c r="AO2273" s="39"/>
      <c r="AP2273" s="39"/>
      <c r="AQ2273" s="39"/>
      <c r="AR2273" s="39"/>
      <c r="AS2273" s="39"/>
      <c r="AT2273" s="39"/>
      <c r="AU2273" s="39">
        <v>0</v>
      </c>
      <c r="AV2273" s="39">
        <v>0</v>
      </c>
      <c r="AW2273" s="75" t="s">
        <v>39</v>
      </c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</row>
    <row r="2274" spans="1:61" ht="15.75">
      <c r="A2274" s="62"/>
      <c r="B2274" s="9">
        <v>2016</v>
      </c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9"/>
      <c r="R2274" s="39"/>
      <c r="S2274" s="39"/>
      <c r="T2274" s="39"/>
      <c r="U2274" s="39"/>
      <c r="V2274" s="39"/>
      <c r="W2274" s="39"/>
      <c r="X2274" s="39"/>
      <c r="Y2274" s="39"/>
      <c r="Z2274" s="39"/>
      <c r="AA2274" s="39"/>
      <c r="AB2274" s="39"/>
      <c r="AC2274" s="39"/>
      <c r="AD2274" s="39"/>
      <c r="AE2274" s="39"/>
      <c r="AF2274" s="39"/>
      <c r="AG2274" s="39"/>
      <c r="AH2274" s="39"/>
      <c r="AI2274" s="40"/>
      <c r="AJ2274" s="41"/>
      <c r="AK2274" s="39"/>
      <c r="AL2274" s="39"/>
      <c r="AM2274" s="39"/>
      <c r="AN2274" s="39"/>
      <c r="AO2274" s="39"/>
      <c r="AP2274" s="39"/>
      <c r="AQ2274" s="39"/>
      <c r="AR2274" s="39"/>
      <c r="AS2274" s="39"/>
      <c r="AT2274" s="39"/>
      <c r="AU2274" s="39">
        <v>0</v>
      </c>
      <c r="AV2274" s="39">
        <v>0</v>
      </c>
      <c r="AW2274" s="75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</row>
    <row r="2275" spans="1:61" ht="15.75">
      <c r="A2275" s="62"/>
      <c r="B2275" s="9">
        <v>2017</v>
      </c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9"/>
      <c r="R2275" s="39"/>
      <c r="S2275" s="39"/>
      <c r="T2275" s="39"/>
      <c r="U2275" s="39"/>
      <c r="V2275" s="39"/>
      <c r="W2275" s="39"/>
      <c r="X2275" s="39"/>
      <c r="Y2275" s="39"/>
      <c r="Z2275" s="39"/>
      <c r="AA2275" s="39"/>
      <c r="AB2275" s="39"/>
      <c r="AC2275" s="39"/>
      <c r="AD2275" s="39"/>
      <c r="AE2275" s="39"/>
      <c r="AF2275" s="39"/>
      <c r="AG2275" s="39"/>
      <c r="AH2275" s="39"/>
      <c r="AI2275" s="39"/>
      <c r="AJ2275" s="39"/>
      <c r="AK2275" s="39"/>
      <c r="AL2275" s="39"/>
      <c r="AM2275" s="39"/>
      <c r="AN2275" s="39"/>
      <c r="AO2275" s="39"/>
      <c r="AP2275" s="39"/>
      <c r="AQ2275" s="39"/>
      <c r="AR2275" s="39"/>
      <c r="AS2275" s="39"/>
      <c r="AT2275" s="39"/>
      <c r="AU2275" s="39"/>
      <c r="AV2275" s="39"/>
      <c r="AW2275" s="75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</row>
    <row r="2276" spans="1:61" s="48" customFormat="1" ht="15.75">
      <c r="A2276" s="62" t="s">
        <v>95</v>
      </c>
      <c r="B2276" s="9">
        <v>2015</v>
      </c>
      <c r="C2276" s="39"/>
      <c r="D2276" s="39"/>
      <c r="E2276" s="39">
        <v>5359</v>
      </c>
      <c r="F2276" s="39">
        <v>12189</v>
      </c>
      <c r="G2276" s="39">
        <v>58</v>
      </c>
      <c r="H2276" s="39">
        <v>76</v>
      </c>
      <c r="I2276" s="39"/>
      <c r="J2276" s="39"/>
      <c r="K2276" s="39"/>
      <c r="L2276" s="39"/>
      <c r="M2276" s="39"/>
      <c r="N2276" s="39"/>
      <c r="O2276" s="39"/>
      <c r="P2276" s="39"/>
      <c r="Q2276" s="39"/>
      <c r="R2276" s="39"/>
      <c r="S2276" s="39"/>
      <c r="T2276" s="39"/>
      <c r="U2276" s="39"/>
      <c r="V2276" s="39"/>
      <c r="W2276" s="39">
        <v>11</v>
      </c>
      <c r="X2276" s="39">
        <v>11</v>
      </c>
      <c r="Y2276" s="39"/>
      <c r="Z2276" s="39"/>
      <c r="AA2276" s="39"/>
      <c r="AB2276" s="39"/>
      <c r="AC2276" s="39"/>
      <c r="AD2276" s="39"/>
      <c r="AE2276" s="39">
        <v>19</v>
      </c>
      <c r="AF2276" s="39">
        <v>26</v>
      </c>
      <c r="AG2276" s="39"/>
      <c r="AH2276" s="39"/>
      <c r="AI2276" s="39"/>
      <c r="AJ2276" s="39"/>
      <c r="AK2276" s="39"/>
      <c r="AL2276" s="39"/>
      <c r="AM2276" s="39"/>
      <c r="AN2276" s="39"/>
      <c r="AO2276" s="39"/>
      <c r="AP2276" s="39"/>
      <c r="AQ2276" s="39"/>
      <c r="AR2276" s="39"/>
      <c r="AS2276" s="39"/>
      <c r="AT2276" s="39"/>
      <c r="AU2276" s="39">
        <v>5447</v>
      </c>
      <c r="AV2276" s="39">
        <v>12302</v>
      </c>
      <c r="AW2276" s="75" t="s">
        <v>41</v>
      </c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</row>
    <row r="2277" spans="1:61" s="48" customFormat="1" ht="15.75">
      <c r="A2277" s="62"/>
      <c r="B2277" s="9">
        <v>2016</v>
      </c>
      <c r="C2277" s="39"/>
      <c r="D2277" s="39"/>
      <c r="E2277" s="39">
        <v>7245</v>
      </c>
      <c r="F2277" s="39">
        <v>13119</v>
      </c>
      <c r="G2277" s="39">
        <v>63</v>
      </c>
      <c r="H2277" s="39">
        <v>82</v>
      </c>
      <c r="I2277" s="39"/>
      <c r="J2277" s="39"/>
      <c r="K2277" s="39"/>
      <c r="L2277" s="39"/>
      <c r="M2277" s="39"/>
      <c r="N2277" s="39"/>
      <c r="O2277" s="39"/>
      <c r="P2277" s="39"/>
      <c r="Q2277" s="39">
        <v>1</v>
      </c>
      <c r="R2277" s="39">
        <v>8</v>
      </c>
      <c r="S2277" s="39"/>
      <c r="T2277" s="39"/>
      <c r="U2277" s="39"/>
      <c r="V2277" s="39"/>
      <c r="W2277" s="39">
        <v>5</v>
      </c>
      <c r="X2277" s="39">
        <v>5</v>
      </c>
      <c r="Y2277" s="39"/>
      <c r="Z2277" s="39"/>
      <c r="AA2277" s="39"/>
      <c r="AB2277" s="39"/>
      <c r="AC2277" s="39"/>
      <c r="AD2277" s="39"/>
      <c r="AE2277" s="39">
        <v>89</v>
      </c>
      <c r="AF2277" s="39">
        <v>113</v>
      </c>
      <c r="AG2277" s="39"/>
      <c r="AH2277" s="39"/>
      <c r="AI2277" s="39"/>
      <c r="AJ2277" s="39"/>
      <c r="AK2277" s="39"/>
      <c r="AL2277" s="39"/>
      <c r="AM2277" s="39"/>
      <c r="AN2277" s="39"/>
      <c r="AO2277" s="39"/>
      <c r="AP2277" s="39"/>
      <c r="AQ2277" s="39"/>
      <c r="AR2277" s="39"/>
      <c r="AS2277" s="39"/>
      <c r="AT2277" s="39"/>
      <c r="AU2277" s="39">
        <v>7403</v>
      </c>
      <c r="AV2277" s="39">
        <v>13327</v>
      </c>
      <c r="AW2277" s="75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</row>
    <row r="2278" spans="1:61" s="48" customFormat="1" ht="15.75">
      <c r="A2278" s="62"/>
      <c r="B2278" s="9">
        <v>2017</v>
      </c>
      <c r="C2278" s="39"/>
      <c r="D2278" s="39"/>
      <c r="E2278" s="39">
        <v>4685.2650000000003</v>
      </c>
      <c r="F2278" s="39">
        <v>9170.5198</v>
      </c>
      <c r="G2278" s="39">
        <v>88.3</v>
      </c>
      <c r="H2278" s="39">
        <v>199.62020000000001</v>
      </c>
      <c r="I2278" s="39"/>
      <c r="J2278" s="39"/>
      <c r="K2278" s="39"/>
      <c r="L2278" s="39"/>
      <c r="M2278" s="39"/>
      <c r="N2278" s="39"/>
      <c r="O2278" s="39"/>
      <c r="P2278" s="39"/>
      <c r="Q2278" s="39">
        <v>106.792</v>
      </c>
      <c r="R2278" s="39">
        <v>104.36919999999999</v>
      </c>
      <c r="S2278" s="39"/>
      <c r="T2278" s="39"/>
      <c r="U2278" s="39"/>
      <c r="V2278" s="39"/>
      <c r="W2278" s="39"/>
      <c r="X2278" s="39"/>
      <c r="Y2278" s="39"/>
      <c r="Z2278" s="39"/>
      <c r="AA2278" s="39"/>
      <c r="AB2278" s="39"/>
      <c r="AC2278" s="39"/>
      <c r="AD2278" s="39"/>
      <c r="AE2278" s="39">
        <v>1445.5450000000001</v>
      </c>
      <c r="AF2278" s="39">
        <v>2962.7754</v>
      </c>
      <c r="AG2278" s="39"/>
      <c r="AH2278" s="39"/>
      <c r="AI2278" s="39"/>
      <c r="AJ2278" s="39"/>
      <c r="AK2278" s="39"/>
      <c r="AL2278" s="39"/>
      <c r="AM2278" s="39"/>
      <c r="AN2278" s="39"/>
      <c r="AO2278" s="39"/>
      <c r="AP2278" s="39"/>
      <c r="AQ2278" s="39"/>
      <c r="AR2278" s="39"/>
      <c r="AS2278" s="39"/>
      <c r="AT2278" s="39"/>
      <c r="AU2278" s="39">
        <v>6325.902</v>
      </c>
      <c r="AV2278" s="39">
        <v>12437.284599999999</v>
      </c>
      <c r="AW2278" s="75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</row>
    <row r="2279" spans="1:61" ht="15.75">
      <c r="A2279" s="62" t="s">
        <v>42</v>
      </c>
      <c r="B2279" s="9">
        <v>2015</v>
      </c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9"/>
      <c r="R2279" s="39"/>
      <c r="S2279" s="39"/>
      <c r="T2279" s="39"/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39"/>
      <c r="AE2279" s="39"/>
      <c r="AF2279" s="39"/>
      <c r="AG2279" s="39"/>
      <c r="AH2279" s="39"/>
      <c r="AI2279" s="39"/>
      <c r="AJ2279" s="39"/>
      <c r="AK2279" s="39"/>
      <c r="AL2279" s="39"/>
      <c r="AM2279" s="39"/>
      <c r="AN2279" s="39"/>
      <c r="AO2279" s="39"/>
      <c r="AP2279" s="39"/>
      <c r="AQ2279" s="39"/>
      <c r="AR2279" s="39"/>
      <c r="AS2279" s="39"/>
      <c r="AT2279" s="39"/>
      <c r="AU2279" s="39">
        <v>0</v>
      </c>
      <c r="AV2279" s="39">
        <v>0</v>
      </c>
      <c r="AW2279" s="75" t="s">
        <v>43</v>
      </c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</row>
    <row r="2280" spans="1:61" ht="15.75">
      <c r="A2280" s="62"/>
      <c r="B2280" s="9">
        <v>2016</v>
      </c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9"/>
      <c r="R2280" s="39"/>
      <c r="S2280" s="39"/>
      <c r="T2280" s="39"/>
      <c r="U2280" s="39"/>
      <c r="V2280" s="39"/>
      <c r="W2280" s="39"/>
      <c r="X2280" s="39"/>
      <c r="Y2280" s="39"/>
      <c r="Z2280" s="39"/>
      <c r="AA2280" s="39"/>
      <c r="AB2280" s="39"/>
      <c r="AC2280" s="39"/>
      <c r="AD2280" s="39"/>
      <c r="AE2280" s="39"/>
      <c r="AF2280" s="39"/>
      <c r="AG2280" s="39">
        <v>18</v>
      </c>
      <c r="AH2280" s="39">
        <v>43</v>
      </c>
      <c r="AI2280" s="39"/>
      <c r="AJ2280" s="39"/>
      <c r="AK2280" s="39"/>
      <c r="AL2280" s="39"/>
      <c r="AM2280" s="39"/>
      <c r="AN2280" s="39"/>
      <c r="AO2280" s="39"/>
      <c r="AP2280" s="39"/>
      <c r="AQ2280" s="39"/>
      <c r="AR2280" s="39"/>
      <c r="AS2280" s="39"/>
      <c r="AT2280" s="39"/>
      <c r="AU2280" s="39">
        <v>18</v>
      </c>
      <c r="AV2280" s="39">
        <v>43</v>
      </c>
      <c r="AW2280" s="75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</row>
    <row r="2281" spans="1:61" ht="15.75">
      <c r="A2281" s="62"/>
      <c r="B2281" s="9">
        <v>2017</v>
      </c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9"/>
      <c r="R2281" s="39"/>
      <c r="S2281" s="39"/>
      <c r="T2281" s="39"/>
      <c r="U2281" s="39"/>
      <c r="V2281" s="39"/>
      <c r="W2281" s="39"/>
      <c r="X2281" s="39"/>
      <c r="Y2281" s="39"/>
      <c r="Z2281" s="39"/>
      <c r="AA2281" s="39"/>
      <c r="AB2281" s="39"/>
      <c r="AC2281" s="39"/>
      <c r="AD2281" s="39"/>
      <c r="AE2281" s="39"/>
      <c r="AF2281" s="39"/>
      <c r="AG2281" s="39"/>
      <c r="AH2281" s="39"/>
      <c r="AI2281" s="39"/>
      <c r="AJ2281" s="39"/>
      <c r="AK2281" s="39"/>
      <c r="AL2281" s="39"/>
      <c r="AM2281" s="39"/>
      <c r="AN2281" s="39"/>
      <c r="AO2281" s="39"/>
      <c r="AP2281" s="39"/>
      <c r="AQ2281" s="39"/>
      <c r="AR2281" s="39"/>
      <c r="AS2281" s="39"/>
      <c r="AT2281" s="39"/>
      <c r="AU2281" s="39"/>
      <c r="AV2281" s="39"/>
      <c r="AW2281" s="75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</row>
    <row r="2282" spans="1:61" ht="15.75">
      <c r="A2282" s="62" t="s">
        <v>44</v>
      </c>
      <c r="B2282" s="9">
        <v>2015</v>
      </c>
      <c r="C2282" s="39"/>
      <c r="D2282" s="39"/>
      <c r="E2282" s="39">
        <v>2</v>
      </c>
      <c r="F2282" s="39">
        <v>20</v>
      </c>
      <c r="G2282" s="39">
        <v>2</v>
      </c>
      <c r="H2282" s="39">
        <v>26</v>
      </c>
      <c r="I2282" s="39"/>
      <c r="J2282" s="39"/>
      <c r="K2282" s="39"/>
      <c r="L2282" s="39"/>
      <c r="M2282" s="39"/>
      <c r="N2282" s="39"/>
      <c r="O2282" s="39"/>
      <c r="P2282" s="39"/>
      <c r="Q2282" s="39">
        <v>174</v>
      </c>
      <c r="R2282" s="39">
        <v>493</v>
      </c>
      <c r="S2282" s="39"/>
      <c r="T2282" s="39"/>
      <c r="U2282" s="39"/>
      <c r="V2282" s="39"/>
      <c r="W2282" s="39"/>
      <c r="X2282" s="39"/>
      <c r="Y2282" s="39"/>
      <c r="Z2282" s="39"/>
      <c r="AA2282" s="39"/>
      <c r="AB2282" s="39"/>
      <c r="AC2282" s="39"/>
      <c r="AD2282" s="39"/>
      <c r="AE2282" s="39"/>
      <c r="AF2282" s="39"/>
      <c r="AG2282" s="39">
        <v>12</v>
      </c>
      <c r="AH2282" s="39">
        <v>38</v>
      </c>
      <c r="AI2282" s="39"/>
      <c r="AJ2282" s="39"/>
      <c r="AK2282" s="39"/>
      <c r="AL2282" s="39"/>
      <c r="AM2282" s="39"/>
      <c r="AN2282" s="39"/>
      <c r="AO2282" s="39"/>
      <c r="AP2282" s="39"/>
      <c r="AQ2282" s="39"/>
      <c r="AR2282" s="39"/>
      <c r="AS2282" s="39"/>
      <c r="AT2282" s="39"/>
      <c r="AU2282" s="39">
        <v>190</v>
      </c>
      <c r="AV2282" s="39">
        <v>577</v>
      </c>
      <c r="AW2282" s="75" t="s">
        <v>45</v>
      </c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</row>
    <row r="2283" spans="1:61" ht="15.75">
      <c r="A2283" s="62"/>
      <c r="B2283" s="9">
        <v>2016</v>
      </c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9"/>
      <c r="R2283" s="39"/>
      <c r="S2283" s="39"/>
      <c r="T2283" s="39"/>
      <c r="U2283" s="39"/>
      <c r="V2283" s="39"/>
      <c r="W2283" s="39"/>
      <c r="X2283" s="39"/>
      <c r="Y2283" s="39"/>
      <c r="Z2283" s="39"/>
      <c r="AA2283" s="39"/>
      <c r="AB2283" s="39"/>
      <c r="AC2283" s="39"/>
      <c r="AD2283" s="39"/>
      <c r="AE2283" s="39"/>
      <c r="AF2283" s="39"/>
      <c r="AG2283" s="39"/>
      <c r="AH2283" s="39"/>
      <c r="AI2283" s="39"/>
      <c r="AJ2283" s="39"/>
      <c r="AK2283" s="39"/>
      <c r="AL2283" s="39"/>
      <c r="AM2283" s="39"/>
      <c r="AN2283" s="39"/>
      <c r="AO2283" s="39"/>
      <c r="AP2283" s="39"/>
      <c r="AQ2283" s="39"/>
      <c r="AR2283" s="39"/>
      <c r="AS2283" s="39"/>
      <c r="AT2283" s="39"/>
      <c r="AU2283" s="39">
        <v>0</v>
      </c>
      <c r="AV2283" s="39">
        <v>0</v>
      </c>
      <c r="AW2283" s="75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</row>
    <row r="2284" spans="1:61" ht="15.75">
      <c r="A2284" s="62"/>
      <c r="B2284" s="9">
        <v>2017</v>
      </c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9"/>
      <c r="R2284" s="39"/>
      <c r="S2284" s="39"/>
      <c r="T2284" s="39"/>
      <c r="U2284" s="39"/>
      <c r="V2284" s="39"/>
      <c r="W2284" s="39"/>
      <c r="X2284" s="39"/>
      <c r="Y2284" s="39"/>
      <c r="Z2284" s="39"/>
      <c r="AA2284" s="39"/>
      <c r="AB2284" s="39"/>
      <c r="AC2284" s="39"/>
      <c r="AD2284" s="39"/>
      <c r="AE2284" s="39"/>
      <c r="AF2284" s="39"/>
      <c r="AG2284" s="39"/>
      <c r="AH2284" s="39"/>
      <c r="AI2284" s="39"/>
      <c r="AJ2284" s="39"/>
      <c r="AK2284" s="39"/>
      <c r="AL2284" s="39"/>
      <c r="AM2284" s="39"/>
      <c r="AN2284" s="39"/>
      <c r="AO2284" s="39"/>
      <c r="AP2284" s="39"/>
      <c r="AQ2284" s="39"/>
      <c r="AR2284" s="39"/>
      <c r="AS2284" s="39"/>
      <c r="AT2284" s="39"/>
      <c r="AU2284" s="39"/>
      <c r="AV2284" s="39"/>
      <c r="AW2284" s="75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</row>
    <row r="2285" spans="1:61" ht="15.75">
      <c r="A2285" s="62" t="s">
        <v>46</v>
      </c>
      <c r="B2285" s="9">
        <v>2015</v>
      </c>
      <c r="C2285" s="39">
        <v>235</v>
      </c>
      <c r="D2285" s="39">
        <v>812</v>
      </c>
      <c r="E2285" s="39">
        <v>318</v>
      </c>
      <c r="F2285" s="39">
        <v>646</v>
      </c>
      <c r="G2285" s="39">
        <v>458</v>
      </c>
      <c r="H2285" s="39">
        <v>830</v>
      </c>
      <c r="I2285" s="39"/>
      <c r="J2285" s="39"/>
      <c r="K2285" s="39"/>
      <c r="L2285" s="39"/>
      <c r="M2285" s="39"/>
      <c r="N2285" s="39"/>
      <c r="O2285" s="39"/>
      <c r="P2285" s="39"/>
      <c r="Q2285" s="39">
        <v>1368</v>
      </c>
      <c r="R2285" s="39">
        <v>2310</v>
      </c>
      <c r="S2285" s="39"/>
      <c r="T2285" s="39"/>
      <c r="U2285" s="39"/>
      <c r="V2285" s="39"/>
      <c r="W2285" s="39"/>
      <c r="X2285" s="39"/>
      <c r="Y2285" s="39">
        <v>5694</v>
      </c>
      <c r="Z2285" s="39">
        <v>5177</v>
      </c>
      <c r="AA2285" s="39">
        <v>12</v>
      </c>
      <c r="AB2285" s="39">
        <v>82</v>
      </c>
      <c r="AC2285" s="39"/>
      <c r="AD2285" s="39"/>
      <c r="AE2285" s="39">
        <v>6388</v>
      </c>
      <c r="AF2285" s="39">
        <v>10343</v>
      </c>
      <c r="AG2285" s="39"/>
      <c r="AH2285" s="39"/>
      <c r="AI2285" s="39"/>
      <c r="AJ2285" s="39"/>
      <c r="AK2285" s="39"/>
      <c r="AL2285" s="39"/>
      <c r="AM2285" s="39"/>
      <c r="AN2285" s="39"/>
      <c r="AO2285" s="39"/>
      <c r="AP2285" s="39"/>
      <c r="AQ2285" s="39"/>
      <c r="AR2285" s="39"/>
      <c r="AS2285" s="39"/>
      <c r="AT2285" s="39"/>
      <c r="AU2285" s="39">
        <v>14473</v>
      </c>
      <c r="AV2285" s="39">
        <v>20200</v>
      </c>
      <c r="AW2285" s="75" t="s">
        <v>47</v>
      </c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</row>
    <row r="2286" spans="1:61" ht="15.75">
      <c r="A2286" s="62"/>
      <c r="B2286" s="9">
        <v>2016</v>
      </c>
      <c r="C2286" s="39">
        <v>72</v>
      </c>
      <c r="D2286" s="39">
        <v>256</v>
      </c>
      <c r="E2286" s="39">
        <v>42</v>
      </c>
      <c r="F2286" s="39">
        <v>65</v>
      </c>
      <c r="G2286" s="39">
        <v>598</v>
      </c>
      <c r="H2286" s="39">
        <v>967</v>
      </c>
      <c r="I2286" s="39"/>
      <c r="J2286" s="39"/>
      <c r="K2286" s="39"/>
      <c r="L2286" s="39"/>
      <c r="M2286" s="39"/>
      <c r="N2286" s="39"/>
      <c r="O2286" s="39"/>
      <c r="P2286" s="39"/>
      <c r="Q2286" s="39">
        <v>1185</v>
      </c>
      <c r="R2286" s="39">
        <v>1917</v>
      </c>
      <c r="S2286" s="39"/>
      <c r="T2286" s="39"/>
      <c r="U2286" s="39"/>
      <c r="V2286" s="39"/>
      <c r="W2286" s="39"/>
      <c r="X2286" s="39"/>
      <c r="Y2286" s="39">
        <v>1967</v>
      </c>
      <c r="Z2286" s="39">
        <v>2101</v>
      </c>
      <c r="AA2286" s="39">
        <v>324</v>
      </c>
      <c r="AB2286" s="39">
        <v>426</v>
      </c>
      <c r="AC2286" s="39"/>
      <c r="AD2286" s="39"/>
      <c r="AE2286" s="39">
        <v>5909</v>
      </c>
      <c r="AF2286" s="39">
        <v>9233</v>
      </c>
      <c r="AG2286" s="39"/>
      <c r="AH2286" s="39"/>
      <c r="AI2286" s="39"/>
      <c r="AJ2286" s="39"/>
      <c r="AK2286" s="39"/>
      <c r="AL2286" s="39"/>
      <c r="AM2286" s="39"/>
      <c r="AN2286" s="39"/>
      <c r="AO2286" s="39"/>
      <c r="AP2286" s="39"/>
      <c r="AQ2286" s="39"/>
      <c r="AR2286" s="39"/>
      <c r="AS2286" s="39"/>
      <c r="AT2286" s="39"/>
      <c r="AU2286" s="39">
        <v>10097</v>
      </c>
      <c r="AV2286" s="39">
        <v>14965</v>
      </c>
      <c r="AW2286" s="75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</row>
    <row r="2287" spans="1:61" ht="15.75">
      <c r="A2287" s="62"/>
      <c r="B2287" s="9">
        <v>2017</v>
      </c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9"/>
      <c r="R2287" s="39"/>
      <c r="S2287" s="39"/>
      <c r="T2287" s="39"/>
      <c r="U2287" s="39"/>
      <c r="V2287" s="39"/>
      <c r="W2287" s="39"/>
      <c r="X2287" s="39"/>
      <c r="Y2287" s="39"/>
      <c r="Z2287" s="39"/>
      <c r="AA2287" s="39"/>
      <c r="AB2287" s="39"/>
      <c r="AC2287" s="39"/>
      <c r="AD2287" s="39"/>
      <c r="AE2287" s="39"/>
      <c r="AF2287" s="39"/>
      <c r="AG2287" s="39"/>
      <c r="AH2287" s="39"/>
      <c r="AI2287" s="39"/>
      <c r="AJ2287" s="39"/>
      <c r="AK2287" s="39"/>
      <c r="AL2287" s="39"/>
      <c r="AM2287" s="39"/>
      <c r="AN2287" s="39"/>
      <c r="AO2287" s="39"/>
      <c r="AP2287" s="39"/>
      <c r="AQ2287" s="39"/>
      <c r="AR2287" s="39"/>
      <c r="AS2287" s="39"/>
      <c r="AT2287" s="39"/>
      <c r="AU2287" s="39"/>
      <c r="AV2287" s="39"/>
      <c r="AW2287" s="75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</row>
    <row r="2288" spans="1:61" ht="15.75">
      <c r="A2288" s="62" t="s">
        <v>130</v>
      </c>
      <c r="B2288" s="9">
        <v>2015</v>
      </c>
      <c r="C2288" s="39">
        <v>3</v>
      </c>
      <c r="D2288" s="39">
        <v>14</v>
      </c>
      <c r="E2288" s="39"/>
      <c r="F2288" s="39">
        <v>3</v>
      </c>
      <c r="G2288" s="39">
        <v>1</v>
      </c>
      <c r="H2288" s="39">
        <v>34</v>
      </c>
      <c r="I2288" s="39"/>
      <c r="J2288" s="39"/>
      <c r="K2288" s="39"/>
      <c r="L2288" s="39"/>
      <c r="M2288" s="39"/>
      <c r="N2288" s="39"/>
      <c r="O2288" s="39"/>
      <c r="P2288" s="39"/>
      <c r="Q2288" s="39"/>
      <c r="R2288" s="39">
        <v>2</v>
      </c>
      <c r="S2288" s="39"/>
      <c r="T2288" s="39"/>
      <c r="U2288" s="39"/>
      <c r="V2288" s="39"/>
      <c r="W2288" s="39"/>
      <c r="X2288" s="39"/>
      <c r="Y2288" s="39">
        <v>1664</v>
      </c>
      <c r="Z2288" s="39">
        <v>1680</v>
      </c>
      <c r="AA2288" s="39">
        <v>1</v>
      </c>
      <c r="AB2288" s="39">
        <v>9</v>
      </c>
      <c r="AC2288" s="39"/>
      <c r="AD2288" s="39"/>
      <c r="AE2288" s="39">
        <v>153</v>
      </c>
      <c r="AF2288" s="39">
        <v>392</v>
      </c>
      <c r="AG2288" s="39">
        <v>17</v>
      </c>
      <c r="AH2288" s="39">
        <v>132</v>
      </c>
      <c r="AI2288" s="39"/>
      <c r="AJ2288" s="39"/>
      <c r="AK2288" s="39"/>
      <c r="AL2288" s="39"/>
      <c r="AM2288" s="39"/>
      <c r="AN2288" s="39"/>
      <c r="AO2288" s="39"/>
      <c r="AP2288" s="39"/>
      <c r="AQ2288" s="39"/>
      <c r="AR2288" s="39"/>
      <c r="AS2288" s="39"/>
      <c r="AT2288" s="39"/>
      <c r="AU2288" s="39">
        <v>1839</v>
      </c>
      <c r="AV2288" s="39">
        <v>2266</v>
      </c>
      <c r="AW2288" s="75" t="s">
        <v>49</v>
      </c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</row>
    <row r="2289" spans="1:61" ht="15.75">
      <c r="A2289" s="62"/>
      <c r="B2289" s="9">
        <v>2016</v>
      </c>
      <c r="C2289" s="39"/>
      <c r="D2289" s="39"/>
      <c r="E2289" s="39"/>
      <c r="F2289" s="39">
        <v>1</v>
      </c>
      <c r="G2289" s="39">
        <v>5</v>
      </c>
      <c r="H2289" s="39">
        <v>11</v>
      </c>
      <c r="I2289" s="39"/>
      <c r="J2289" s="39"/>
      <c r="K2289" s="39"/>
      <c r="L2289" s="39"/>
      <c r="M2289" s="39"/>
      <c r="N2289" s="39"/>
      <c r="O2289" s="39"/>
      <c r="P2289" s="39"/>
      <c r="Q2289" s="39">
        <v>3</v>
      </c>
      <c r="R2289" s="39">
        <v>25</v>
      </c>
      <c r="S2289" s="39"/>
      <c r="T2289" s="39"/>
      <c r="U2289" s="39"/>
      <c r="V2289" s="39"/>
      <c r="W2289" s="39"/>
      <c r="X2289" s="39"/>
      <c r="Y2289" s="39">
        <v>478</v>
      </c>
      <c r="Z2289" s="39">
        <v>402</v>
      </c>
      <c r="AA2289" s="39">
        <v>1</v>
      </c>
      <c r="AB2289" s="39">
        <v>6</v>
      </c>
      <c r="AC2289" s="39"/>
      <c r="AD2289" s="39"/>
      <c r="AE2289" s="39">
        <v>344</v>
      </c>
      <c r="AF2289" s="39">
        <v>615</v>
      </c>
      <c r="AG2289" s="39">
        <v>108</v>
      </c>
      <c r="AH2289" s="39">
        <v>117</v>
      </c>
      <c r="AI2289" s="39"/>
      <c r="AJ2289" s="39"/>
      <c r="AK2289" s="39"/>
      <c r="AL2289" s="39"/>
      <c r="AM2289" s="39"/>
      <c r="AN2289" s="39"/>
      <c r="AO2289" s="39"/>
      <c r="AP2289" s="39"/>
      <c r="AQ2289" s="39"/>
      <c r="AR2289" s="39"/>
      <c r="AS2289" s="39"/>
      <c r="AT2289" s="39"/>
      <c r="AU2289" s="39">
        <v>939</v>
      </c>
      <c r="AV2289" s="39">
        <v>1177</v>
      </c>
      <c r="AW2289" s="75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</row>
    <row r="2290" spans="1:61" ht="15.75">
      <c r="A2290" s="62"/>
      <c r="B2290" s="9">
        <v>2017</v>
      </c>
      <c r="C2290" s="39"/>
      <c r="D2290" s="39"/>
      <c r="E2290" s="39"/>
      <c r="F2290" s="39"/>
      <c r="G2290" s="39">
        <v>36</v>
      </c>
      <c r="H2290" s="39">
        <v>6</v>
      </c>
      <c r="I2290" s="39"/>
      <c r="J2290" s="39"/>
      <c r="K2290" s="39"/>
      <c r="L2290" s="39"/>
      <c r="M2290" s="39"/>
      <c r="N2290" s="39"/>
      <c r="O2290" s="39"/>
      <c r="P2290" s="39"/>
      <c r="Q2290" s="39">
        <v>54</v>
      </c>
      <c r="R2290" s="39">
        <v>8</v>
      </c>
      <c r="S2290" s="39"/>
      <c r="T2290" s="39"/>
      <c r="U2290" s="39"/>
      <c r="V2290" s="39"/>
      <c r="W2290" s="39"/>
      <c r="X2290" s="39"/>
      <c r="Y2290" s="39"/>
      <c r="Z2290" s="39"/>
      <c r="AA2290" s="39">
        <v>12</v>
      </c>
      <c r="AB2290" s="39">
        <v>2</v>
      </c>
      <c r="AC2290" s="39"/>
      <c r="AD2290" s="39"/>
      <c r="AE2290" s="39">
        <v>1580</v>
      </c>
      <c r="AF2290" s="39">
        <v>386</v>
      </c>
      <c r="AG2290" s="39">
        <v>6</v>
      </c>
      <c r="AH2290" s="39">
        <v>1</v>
      </c>
      <c r="AI2290" s="39"/>
      <c r="AJ2290" s="39"/>
      <c r="AK2290" s="39"/>
      <c r="AL2290" s="39"/>
      <c r="AM2290" s="39"/>
      <c r="AN2290" s="39"/>
      <c r="AO2290" s="39"/>
      <c r="AP2290" s="39"/>
      <c r="AQ2290" s="39"/>
      <c r="AR2290" s="39"/>
      <c r="AS2290" s="39"/>
      <c r="AT2290" s="39"/>
      <c r="AU2290" s="39">
        <v>1688</v>
      </c>
      <c r="AV2290" s="39">
        <v>403</v>
      </c>
      <c r="AW2290" s="75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</row>
    <row r="2291" spans="1:61" ht="15.75">
      <c r="A2291" s="62" t="s">
        <v>50</v>
      </c>
      <c r="B2291" s="9">
        <v>2015</v>
      </c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9"/>
      <c r="R2291" s="39"/>
      <c r="S2291" s="39"/>
      <c r="T2291" s="39"/>
      <c r="U2291" s="39"/>
      <c r="V2291" s="39"/>
      <c r="W2291" s="39"/>
      <c r="X2291" s="39"/>
      <c r="Y2291" s="39"/>
      <c r="Z2291" s="39"/>
      <c r="AA2291" s="39"/>
      <c r="AB2291" s="39"/>
      <c r="AC2291" s="39"/>
      <c r="AD2291" s="39"/>
      <c r="AE2291" s="39"/>
      <c r="AF2291" s="39"/>
      <c r="AG2291" s="39"/>
      <c r="AH2291" s="39"/>
      <c r="AI2291" s="39"/>
      <c r="AJ2291" s="39"/>
      <c r="AK2291" s="39"/>
      <c r="AL2291" s="39"/>
      <c r="AM2291" s="39"/>
      <c r="AN2291" s="39"/>
      <c r="AO2291" s="39"/>
      <c r="AP2291" s="39"/>
      <c r="AQ2291" s="39"/>
      <c r="AR2291" s="39"/>
      <c r="AS2291" s="39"/>
      <c r="AT2291" s="39"/>
      <c r="AU2291" s="39">
        <v>0</v>
      </c>
      <c r="AV2291" s="39">
        <v>0</v>
      </c>
      <c r="AW2291" s="75" t="s">
        <v>51</v>
      </c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</row>
    <row r="2292" spans="1:61" ht="15.75">
      <c r="A2292" s="62"/>
      <c r="B2292" s="9">
        <v>2016</v>
      </c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9"/>
      <c r="R2292" s="39"/>
      <c r="S2292" s="39"/>
      <c r="T2292" s="39"/>
      <c r="U2292" s="39"/>
      <c r="V2292" s="39"/>
      <c r="W2292" s="39"/>
      <c r="X2292" s="39"/>
      <c r="Y2292" s="39"/>
      <c r="Z2292" s="39"/>
      <c r="AA2292" s="39"/>
      <c r="AB2292" s="39"/>
      <c r="AC2292" s="39"/>
      <c r="AD2292" s="39"/>
      <c r="AE2292" s="39"/>
      <c r="AF2292" s="39"/>
      <c r="AG2292" s="39"/>
      <c r="AH2292" s="39"/>
      <c r="AI2292" s="39"/>
      <c r="AJ2292" s="39"/>
      <c r="AK2292" s="39"/>
      <c r="AL2292" s="39"/>
      <c r="AM2292" s="39"/>
      <c r="AN2292" s="39"/>
      <c r="AO2292" s="39"/>
      <c r="AP2292" s="39"/>
      <c r="AQ2292" s="39"/>
      <c r="AR2292" s="39"/>
      <c r="AS2292" s="39"/>
      <c r="AT2292" s="39"/>
      <c r="AU2292" s="39">
        <v>0</v>
      </c>
      <c r="AV2292" s="39">
        <v>0</v>
      </c>
      <c r="AW2292" s="75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</row>
    <row r="2293" spans="1:61" ht="15.75">
      <c r="A2293" s="62"/>
      <c r="B2293" s="9">
        <v>2017</v>
      </c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9"/>
      <c r="R2293" s="39"/>
      <c r="S2293" s="39"/>
      <c r="T2293" s="39"/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39"/>
      <c r="AE2293" s="39"/>
      <c r="AF2293" s="39"/>
      <c r="AG2293" s="39"/>
      <c r="AH2293" s="39"/>
      <c r="AI2293" s="39"/>
      <c r="AJ2293" s="39"/>
      <c r="AK2293" s="39"/>
      <c r="AL2293" s="39"/>
      <c r="AM2293" s="39"/>
      <c r="AN2293" s="39"/>
      <c r="AO2293" s="39"/>
      <c r="AP2293" s="39"/>
      <c r="AQ2293" s="39"/>
      <c r="AR2293" s="39"/>
      <c r="AS2293" s="39"/>
      <c r="AT2293" s="39"/>
      <c r="AU2293" s="39"/>
      <c r="AV2293" s="39"/>
      <c r="AW2293" s="75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</row>
    <row r="2294" spans="1:61" ht="15.75">
      <c r="A2294" s="62" t="s">
        <v>52</v>
      </c>
      <c r="B2294" s="9">
        <v>2015</v>
      </c>
      <c r="C2294" s="39">
        <v>44.076555023923447</v>
      </c>
      <c r="D2294" s="39">
        <v>94</v>
      </c>
      <c r="E2294" s="39"/>
      <c r="F2294" s="39"/>
      <c r="G2294" s="39">
        <v>15</v>
      </c>
      <c r="H2294" s="39">
        <v>32</v>
      </c>
      <c r="I2294" s="39"/>
      <c r="J2294" s="39"/>
      <c r="K2294" s="39"/>
      <c r="L2294" s="39"/>
      <c r="M2294" s="39"/>
      <c r="N2294" s="39"/>
      <c r="O2294" s="39"/>
      <c r="P2294" s="39"/>
      <c r="Q2294" s="39">
        <v>989.55607476635521</v>
      </c>
      <c r="R2294" s="39">
        <v>2066</v>
      </c>
      <c r="S2294" s="39"/>
      <c r="T2294" s="39"/>
      <c r="U2294" s="39"/>
      <c r="V2294" s="39"/>
      <c r="W2294" s="39"/>
      <c r="X2294" s="39"/>
      <c r="Y2294" s="39"/>
      <c r="Z2294" s="39"/>
      <c r="AA2294" s="39"/>
      <c r="AB2294" s="39"/>
      <c r="AC2294" s="39"/>
      <c r="AD2294" s="39"/>
      <c r="AE2294" s="39">
        <v>0.47897196261682246</v>
      </c>
      <c r="AF2294" s="39">
        <v>1</v>
      </c>
      <c r="AG2294" s="39"/>
      <c r="AH2294" s="39"/>
      <c r="AI2294" s="39"/>
      <c r="AJ2294" s="39"/>
      <c r="AK2294" s="39">
        <v>23</v>
      </c>
      <c r="AL2294" s="39">
        <v>68</v>
      </c>
      <c r="AM2294" s="39"/>
      <c r="AN2294" s="39"/>
      <c r="AO2294" s="39"/>
      <c r="AP2294" s="39"/>
      <c r="AQ2294" s="39"/>
      <c r="AR2294" s="39"/>
      <c r="AS2294" s="39"/>
      <c r="AT2294" s="39"/>
      <c r="AU2294" s="39">
        <v>1072.1116017528957</v>
      </c>
      <c r="AV2294" s="39">
        <v>2261</v>
      </c>
      <c r="AW2294" s="75" t="s">
        <v>53</v>
      </c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</row>
    <row r="2295" spans="1:61" ht="15.75">
      <c r="A2295" s="62"/>
      <c r="B2295" s="9">
        <v>2016</v>
      </c>
      <c r="C2295" s="39">
        <v>34.698564593301434</v>
      </c>
      <c r="D2295" s="39">
        <v>74</v>
      </c>
      <c r="E2295" s="39"/>
      <c r="F2295" s="39"/>
      <c r="G2295" s="39">
        <v>19.6875</v>
      </c>
      <c r="H2295" s="39">
        <v>42</v>
      </c>
      <c r="I2295" s="39"/>
      <c r="J2295" s="39"/>
      <c r="K2295" s="39"/>
      <c r="L2295" s="39"/>
      <c r="M2295" s="39"/>
      <c r="N2295" s="39"/>
      <c r="O2295" s="39"/>
      <c r="P2295" s="39"/>
      <c r="Q2295" s="39">
        <v>733.30607476635521</v>
      </c>
      <c r="R2295" s="39">
        <v>1531</v>
      </c>
      <c r="S2295" s="39">
        <v>33.528037383177569</v>
      </c>
      <c r="T2295" s="39">
        <v>70</v>
      </c>
      <c r="U2295" s="39"/>
      <c r="V2295" s="39"/>
      <c r="W2295" s="39"/>
      <c r="X2295" s="39"/>
      <c r="Y2295" s="39"/>
      <c r="Z2295" s="39"/>
      <c r="AA2295" s="39"/>
      <c r="AB2295" s="39"/>
      <c r="AC2295" s="39"/>
      <c r="AD2295" s="39"/>
      <c r="AE2295" s="39"/>
      <c r="AF2295" s="39"/>
      <c r="AG2295" s="39"/>
      <c r="AH2295" s="39"/>
      <c r="AI2295" s="39"/>
      <c r="AJ2295" s="39"/>
      <c r="AK2295" s="39"/>
      <c r="AL2295" s="39"/>
      <c r="AM2295" s="39"/>
      <c r="AN2295" s="39"/>
      <c r="AO2295" s="39"/>
      <c r="AP2295" s="39"/>
      <c r="AQ2295" s="39"/>
      <c r="AR2295" s="39"/>
      <c r="AS2295" s="39"/>
      <c r="AT2295" s="39"/>
      <c r="AU2295" s="39">
        <v>821.22017674283416</v>
      </c>
      <c r="AV2295" s="39">
        <v>1717</v>
      </c>
      <c r="AW2295" s="75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</row>
    <row r="2296" spans="1:61" ht="15.75">
      <c r="A2296" s="62"/>
      <c r="B2296" s="9">
        <v>2017</v>
      </c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9"/>
      <c r="R2296" s="39"/>
      <c r="S2296" s="39"/>
      <c r="T2296" s="39"/>
      <c r="U2296" s="39"/>
      <c r="V2296" s="39"/>
      <c r="W2296" s="39"/>
      <c r="X2296" s="39"/>
      <c r="Y2296" s="39"/>
      <c r="Z2296" s="39"/>
      <c r="AA2296" s="39"/>
      <c r="AB2296" s="39"/>
      <c r="AC2296" s="39"/>
      <c r="AD2296" s="39"/>
      <c r="AE2296" s="39"/>
      <c r="AF2296" s="39"/>
      <c r="AG2296" s="39"/>
      <c r="AH2296" s="39"/>
      <c r="AI2296" s="39"/>
      <c r="AJ2296" s="39"/>
      <c r="AK2296" s="39"/>
      <c r="AL2296" s="39"/>
      <c r="AM2296" s="39"/>
      <c r="AN2296" s="39"/>
      <c r="AO2296" s="39"/>
      <c r="AP2296" s="39"/>
      <c r="AQ2296" s="39"/>
      <c r="AR2296" s="39"/>
      <c r="AS2296" s="39"/>
      <c r="AT2296" s="39"/>
      <c r="AU2296" s="39"/>
      <c r="AV2296" s="39"/>
      <c r="AW2296" s="75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</row>
    <row r="2297" spans="1:61" ht="15.75">
      <c r="A2297" s="62" t="s">
        <v>54</v>
      </c>
      <c r="B2297" s="9">
        <v>2015</v>
      </c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9"/>
      <c r="R2297" s="39"/>
      <c r="S2297" s="39"/>
      <c r="T2297" s="39"/>
      <c r="U2297" s="39"/>
      <c r="V2297" s="39"/>
      <c r="W2297" s="39"/>
      <c r="X2297" s="39"/>
      <c r="Y2297" s="39"/>
      <c r="Z2297" s="39"/>
      <c r="AA2297" s="39"/>
      <c r="AB2297" s="39"/>
      <c r="AC2297" s="39"/>
      <c r="AD2297" s="39"/>
      <c r="AE2297" s="39"/>
      <c r="AF2297" s="39"/>
      <c r="AG2297" s="39"/>
      <c r="AH2297" s="39"/>
      <c r="AI2297" s="39"/>
      <c r="AJ2297" s="39"/>
      <c r="AK2297" s="39"/>
      <c r="AL2297" s="39"/>
      <c r="AM2297" s="39"/>
      <c r="AN2297" s="39"/>
      <c r="AO2297" s="39"/>
      <c r="AP2297" s="39"/>
      <c r="AQ2297" s="39">
        <v>2405</v>
      </c>
      <c r="AR2297" s="39">
        <v>3100</v>
      </c>
      <c r="AS2297" s="39"/>
      <c r="AT2297" s="39"/>
      <c r="AU2297" s="39">
        <v>2405</v>
      </c>
      <c r="AV2297" s="39">
        <v>3100</v>
      </c>
      <c r="AW2297" s="75" t="s">
        <v>55</v>
      </c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</row>
    <row r="2298" spans="1:61" ht="15.75">
      <c r="A2298" s="62"/>
      <c r="B2298" s="9">
        <v>2016</v>
      </c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9"/>
      <c r="R2298" s="39"/>
      <c r="S2298" s="39"/>
      <c r="T2298" s="39"/>
      <c r="U2298" s="39"/>
      <c r="V2298" s="39"/>
      <c r="W2298" s="39"/>
      <c r="X2298" s="39"/>
      <c r="Y2298" s="39"/>
      <c r="Z2298" s="39"/>
      <c r="AA2298" s="39"/>
      <c r="AB2298" s="39"/>
      <c r="AC2298" s="39"/>
      <c r="AD2298" s="39"/>
      <c r="AE2298" s="39"/>
      <c r="AF2298" s="39"/>
      <c r="AG2298" s="39"/>
      <c r="AH2298" s="39"/>
      <c r="AI2298" s="39"/>
      <c r="AJ2298" s="39"/>
      <c r="AK2298" s="39"/>
      <c r="AL2298" s="39"/>
      <c r="AM2298" s="39"/>
      <c r="AN2298" s="39"/>
      <c r="AO2298" s="39"/>
      <c r="AP2298" s="39"/>
      <c r="AQ2298" s="39">
        <v>182</v>
      </c>
      <c r="AR2298" s="39">
        <v>958</v>
      </c>
      <c r="AS2298" s="39"/>
      <c r="AT2298" s="39"/>
      <c r="AU2298" s="39">
        <v>182</v>
      </c>
      <c r="AV2298" s="39">
        <v>958</v>
      </c>
      <c r="AW2298" s="75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</row>
    <row r="2299" spans="1:61" ht="15.75">
      <c r="A2299" s="62"/>
      <c r="B2299" s="9">
        <v>2017</v>
      </c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9"/>
      <c r="R2299" s="39"/>
      <c r="S2299" s="39"/>
      <c r="T2299" s="39"/>
      <c r="U2299" s="39"/>
      <c r="V2299" s="39"/>
      <c r="W2299" s="39"/>
      <c r="X2299" s="39"/>
      <c r="Y2299" s="39"/>
      <c r="Z2299" s="39"/>
      <c r="AA2299" s="39"/>
      <c r="AB2299" s="39"/>
      <c r="AC2299" s="39"/>
      <c r="AD2299" s="39"/>
      <c r="AE2299" s="39"/>
      <c r="AF2299" s="39"/>
      <c r="AG2299" s="39"/>
      <c r="AH2299" s="39"/>
      <c r="AI2299" s="39"/>
      <c r="AJ2299" s="39"/>
      <c r="AK2299" s="39"/>
      <c r="AL2299" s="39"/>
      <c r="AM2299" s="39"/>
      <c r="AN2299" s="39"/>
      <c r="AO2299" s="39"/>
      <c r="AP2299" s="39"/>
      <c r="AQ2299" s="39"/>
      <c r="AR2299" s="39"/>
      <c r="AS2299" s="39"/>
      <c r="AT2299" s="39"/>
      <c r="AU2299" s="39"/>
      <c r="AV2299" s="39"/>
      <c r="AW2299" s="75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</row>
    <row r="2300" spans="1:61" ht="15.75">
      <c r="A2300" s="62" t="s">
        <v>56</v>
      </c>
      <c r="B2300" s="9">
        <v>2015</v>
      </c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9"/>
      <c r="R2300" s="39"/>
      <c r="S2300" s="39"/>
      <c r="T2300" s="39"/>
      <c r="U2300" s="39"/>
      <c r="V2300" s="39"/>
      <c r="W2300" s="39"/>
      <c r="X2300" s="39"/>
      <c r="Y2300" s="39"/>
      <c r="Z2300" s="39"/>
      <c r="AA2300" s="39"/>
      <c r="AB2300" s="39"/>
      <c r="AC2300" s="39"/>
      <c r="AD2300" s="39"/>
      <c r="AE2300" s="39"/>
      <c r="AF2300" s="39"/>
      <c r="AG2300" s="39"/>
      <c r="AH2300" s="39"/>
      <c r="AI2300" s="39"/>
      <c r="AJ2300" s="39"/>
      <c r="AK2300" s="39"/>
      <c r="AL2300" s="39"/>
      <c r="AM2300" s="39"/>
      <c r="AN2300" s="39"/>
      <c r="AO2300" s="39"/>
      <c r="AP2300" s="39"/>
      <c r="AQ2300" s="39"/>
      <c r="AR2300" s="39"/>
      <c r="AS2300" s="39"/>
      <c r="AT2300" s="39"/>
      <c r="AU2300" s="39">
        <v>0</v>
      </c>
      <c r="AV2300" s="39">
        <v>0</v>
      </c>
      <c r="AW2300" s="75" t="s">
        <v>57</v>
      </c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</row>
    <row r="2301" spans="1:61" ht="15.75">
      <c r="A2301" s="62"/>
      <c r="B2301" s="9">
        <v>2016</v>
      </c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9"/>
      <c r="R2301" s="39"/>
      <c r="S2301" s="39"/>
      <c r="T2301" s="39"/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39"/>
      <c r="AE2301" s="39"/>
      <c r="AF2301" s="39"/>
      <c r="AG2301" s="39"/>
      <c r="AH2301" s="39"/>
      <c r="AI2301" s="39"/>
      <c r="AJ2301" s="39"/>
      <c r="AK2301" s="39"/>
      <c r="AL2301" s="39"/>
      <c r="AM2301" s="39"/>
      <c r="AN2301" s="39"/>
      <c r="AO2301" s="39"/>
      <c r="AP2301" s="39"/>
      <c r="AQ2301" s="39"/>
      <c r="AR2301" s="39"/>
      <c r="AS2301" s="39"/>
      <c r="AT2301" s="39"/>
      <c r="AU2301" s="39">
        <v>0</v>
      </c>
      <c r="AV2301" s="39">
        <v>0</v>
      </c>
      <c r="AW2301" s="75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</row>
    <row r="2302" spans="1:61" ht="15.75">
      <c r="A2302" s="62"/>
      <c r="B2302" s="9">
        <v>2017</v>
      </c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9"/>
      <c r="R2302" s="39"/>
      <c r="S2302" s="39"/>
      <c r="T2302" s="39"/>
      <c r="U2302" s="39"/>
      <c r="V2302" s="39"/>
      <c r="W2302" s="39"/>
      <c r="X2302" s="39"/>
      <c r="Y2302" s="39"/>
      <c r="Z2302" s="39"/>
      <c r="AA2302" s="39"/>
      <c r="AB2302" s="39"/>
      <c r="AC2302" s="39"/>
      <c r="AD2302" s="39"/>
      <c r="AE2302" s="39"/>
      <c r="AF2302" s="39"/>
      <c r="AG2302" s="39"/>
      <c r="AH2302" s="39"/>
      <c r="AI2302" s="39"/>
      <c r="AJ2302" s="39"/>
      <c r="AK2302" s="39"/>
      <c r="AL2302" s="39"/>
      <c r="AM2302" s="39"/>
      <c r="AN2302" s="39"/>
      <c r="AO2302" s="39"/>
      <c r="AP2302" s="39"/>
      <c r="AQ2302" s="39"/>
      <c r="AR2302" s="39"/>
      <c r="AS2302" s="39"/>
      <c r="AT2302" s="39"/>
      <c r="AU2302" s="39"/>
      <c r="AV2302" s="39"/>
      <c r="AW2302" s="75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</row>
    <row r="2303" spans="1:61" ht="15.75">
      <c r="A2303" s="62" t="s">
        <v>58</v>
      </c>
      <c r="B2303" s="9">
        <v>2015</v>
      </c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>
        <v>3</v>
      </c>
      <c r="P2303" s="39">
        <v>5</v>
      </c>
      <c r="Q2303" s="39"/>
      <c r="R2303" s="39"/>
      <c r="S2303" s="39"/>
      <c r="T2303" s="39"/>
      <c r="U2303" s="39"/>
      <c r="V2303" s="39"/>
      <c r="W2303" s="39">
        <v>155</v>
      </c>
      <c r="X2303" s="39">
        <v>155</v>
      </c>
      <c r="Y2303" s="39"/>
      <c r="Z2303" s="39"/>
      <c r="AA2303" s="39"/>
      <c r="AB2303" s="39"/>
      <c r="AC2303" s="39"/>
      <c r="AD2303" s="39"/>
      <c r="AE2303" s="39"/>
      <c r="AF2303" s="39"/>
      <c r="AG2303" s="39"/>
      <c r="AH2303" s="39"/>
      <c r="AI2303" s="39"/>
      <c r="AJ2303" s="39"/>
      <c r="AK2303" s="39"/>
      <c r="AL2303" s="39"/>
      <c r="AM2303" s="39"/>
      <c r="AN2303" s="39"/>
      <c r="AO2303" s="39"/>
      <c r="AP2303" s="39"/>
      <c r="AQ2303" s="39"/>
      <c r="AR2303" s="39"/>
      <c r="AS2303" s="39"/>
      <c r="AT2303" s="39"/>
      <c r="AU2303" s="39">
        <v>158</v>
      </c>
      <c r="AV2303" s="39">
        <v>160</v>
      </c>
      <c r="AW2303" s="75" t="s">
        <v>59</v>
      </c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</row>
    <row r="2304" spans="1:61" ht="15.75">
      <c r="A2304" s="62"/>
      <c r="B2304" s="9">
        <v>2016</v>
      </c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9"/>
      <c r="R2304" s="39"/>
      <c r="S2304" s="39"/>
      <c r="T2304" s="39"/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39"/>
      <c r="AE2304" s="39"/>
      <c r="AF2304" s="39"/>
      <c r="AG2304" s="39"/>
      <c r="AH2304" s="39"/>
      <c r="AI2304" s="39"/>
      <c r="AJ2304" s="39"/>
      <c r="AK2304" s="39"/>
      <c r="AL2304" s="39"/>
      <c r="AM2304" s="39"/>
      <c r="AN2304" s="39"/>
      <c r="AO2304" s="39"/>
      <c r="AP2304" s="39"/>
      <c r="AQ2304" s="39"/>
      <c r="AR2304" s="39"/>
      <c r="AS2304" s="39"/>
      <c r="AT2304" s="39"/>
      <c r="AU2304" s="39">
        <v>0</v>
      </c>
      <c r="AV2304" s="39">
        <v>0</v>
      </c>
      <c r="AW2304" s="75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</row>
    <row r="2305" spans="1:61" ht="15.75">
      <c r="A2305" s="62"/>
      <c r="B2305" s="9">
        <v>2017</v>
      </c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9"/>
      <c r="R2305" s="39"/>
      <c r="S2305" s="39"/>
      <c r="T2305" s="39"/>
      <c r="U2305" s="39"/>
      <c r="V2305" s="39"/>
      <c r="W2305" s="39"/>
      <c r="X2305" s="39"/>
      <c r="Y2305" s="39"/>
      <c r="Z2305" s="39"/>
      <c r="AA2305" s="39"/>
      <c r="AB2305" s="39"/>
      <c r="AC2305" s="39"/>
      <c r="AD2305" s="39"/>
      <c r="AE2305" s="39"/>
      <c r="AF2305" s="39"/>
      <c r="AG2305" s="39"/>
      <c r="AH2305" s="39"/>
      <c r="AI2305" s="39"/>
      <c r="AJ2305" s="39"/>
      <c r="AK2305" s="39"/>
      <c r="AL2305" s="39"/>
      <c r="AM2305" s="39"/>
      <c r="AN2305" s="39"/>
      <c r="AO2305" s="39"/>
      <c r="AP2305" s="39"/>
      <c r="AQ2305" s="39"/>
      <c r="AR2305" s="39"/>
      <c r="AS2305" s="39"/>
      <c r="AT2305" s="39"/>
      <c r="AU2305" s="39"/>
      <c r="AV2305" s="39"/>
      <c r="AW2305" s="75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</row>
    <row r="2306" spans="1:61" ht="15.75">
      <c r="A2306" s="62" t="s">
        <v>145</v>
      </c>
      <c r="B2306" s="9">
        <v>2015</v>
      </c>
      <c r="C2306" s="39">
        <f>C2252+C2255+C2258+C2261+C2264+C2267+C2270+C2273+C2276+C2279+C2282+C2285+C2288+C2291+C2294+C2297+C2300+C2303</f>
        <v>304.07655502392345</v>
      </c>
      <c r="D2306" s="39">
        <f t="shared" ref="D2306:AF2306" si="97">D2252+D2255+D2258+D2261+D2264+D2267+D2270+D2273+D2276+D2279+D2282+D2285+D2288+D2291+D2294+D2297+D2300+D2303</f>
        <v>1231</v>
      </c>
      <c r="E2306" s="39">
        <f t="shared" si="97"/>
        <v>16166</v>
      </c>
      <c r="F2306" s="39">
        <f t="shared" si="97"/>
        <v>31231</v>
      </c>
      <c r="G2306" s="39">
        <f t="shared" si="97"/>
        <v>7287</v>
      </c>
      <c r="H2306" s="39">
        <f t="shared" si="97"/>
        <v>12033</v>
      </c>
      <c r="I2306" s="39">
        <f t="shared" si="97"/>
        <v>0</v>
      </c>
      <c r="J2306" s="39">
        <f t="shared" si="97"/>
        <v>0</v>
      </c>
      <c r="K2306" s="39">
        <f t="shared" si="97"/>
        <v>0</v>
      </c>
      <c r="L2306" s="39">
        <f t="shared" si="97"/>
        <v>0</v>
      </c>
      <c r="M2306" s="39">
        <f t="shared" si="97"/>
        <v>0</v>
      </c>
      <c r="N2306" s="39">
        <f t="shared" si="97"/>
        <v>0</v>
      </c>
      <c r="O2306" s="39">
        <f t="shared" si="97"/>
        <v>3</v>
      </c>
      <c r="P2306" s="39">
        <f t="shared" si="97"/>
        <v>5</v>
      </c>
      <c r="Q2306" s="39">
        <f t="shared" si="97"/>
        <v>2531.5560747663553</v>
      </c>
      <c r="R2306" s="39">
        <f t="shared" si="97"/>
        <v>4871</v>
      </c>
      <c r="S2306" s="39">
        <f t="shared" si="97"/>
        <v>0</v>
      </c>
      <c r="T2306" s="39">
        <f t="shared" si="97"/>
        <v>0</v>
      </c>
      <c r="U2306" s="39">
        <f t="shared" si="97"/>
        <v>0</v>
      </c>
      <c r="V2306" s="39">
        <f t="shared" si="97"/>
        <v>0</v>
      </c>
      <c r="W2306" s="39">
        <f t="shared" si="97"/>
        <v>166</v>
      </c>
      <c r="X2306" s="39">
        <f t="shared" si="97"/>
        <v>166</v>
      </c>
      <c r="Y2306" s="39">
        <f t="shared" si="97"/>
        <v>8514</v>
      </c>
      <c r="Z2306" s="39">
        <f t="shared" si="97"/>
        <v>7738</v>
      </c>
      <c r="AA2306" s="39">
        <f t="shared" si="97"/>
        <v>4154</v>
      </c>
      <c r="AB2306" s="39">
        <f t="shared" si="97"/>
        <v>6491</v>
      </c>
      <c r="AC2306" s="39">
        <f t="shared" si="97"/>
        <v>0</v>
      </c>
      <c r="AD2306" s="39">
        <f t="shared" si="97"/>
        <v>0</v>
      </c>
      <c r="AE2306" s="39">
        <f t="shared" si="97"/>
        <v>22476.478971962617</v>
      </c>
      <c r="AF2306" s="39">
        <f t="shared" si="97"/>
        <v>37777</v>
      </c>
      <c r="AG2306" s="39">
        <v>481</v>
      </c>
      <c r="AH2306" s="39">
        <v>810</v>
      </c>
      <c r="AI2306" s="39">
        <v>159</v>
      </c>
      <c r="AJ2306" s="39">
        <v>41</v>
      </c>
      <c r="AK2306" s="39">
        <v>7764</v>
      </c>
      <c r="AL2306" s="39">
        <v>10945</v>
      </c>
      <c r="AM2306" s="39">
        <v>0</v>
      </c>
      <c r="AN2306" s="39">
        <v>0</v>
      </c>
      <c r="AO2306" s="39">
        <v>0</v>
      </c>
      <c r="AP2306" s="39">
        <v>0</v>
      </c>
      <c r="AQ2306" s="39">
        <v>2405</v>
      </c>
      <c r="AR2306" s="39">
        <v>3100</v>
      </c>
      <c r="AS2306" s="39">
        <v>9</v>
      </c>
      <c r="AT2306" s="39">
        <v>50</v>
      </c>
      <c r="AU2306" s="39">
        <v>109827.1116017529</v>
      </c>
      <c r="AV2306" s="39">
        <v>134522</v>
      </c>
      <c r="AW2306" s="75" t="s">
        <v>98</v>
      </c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</row>
    <row r="2307" spans="1:61" ht="15.75">
      <c r="A2307" s="62"/>
      <c r="B2307" s="9">
        <v>2016</v>
      </c>
      <c r="C2307" s="39">
        <f t="shared" ref="C2307:AF2307" si="98">C2253+C2256+C2259+C2262+C2265+C2268+C2271+C2274+C2277+C2280+C2283+C2286+C2289+C2292+C2295+C2298+C2301+C2304</f>
        <v>138.69856459330143</v>
      </c>
      <c r="D2307" s="39">
        <f t="shared" si="98"/>
        <v>787</v>
      </c>
      <c r="E2307" s="39">
        <f t="shared" si="98"/>
        <v>9240</v>
      </c>
      <c r="F2307" s="39">
        <f t="shared" si="98"/>
        <v>18511</v>
      </c>
      <c r="G2307" s="39">
        <f t="shared" si="98"/>
        <v>3582.6875</v>
      </c>
      <c r="H2307" s="39">
        <f t="shared" si="98"/>
        <v>8173</v>
      </c>
      <c r="I2307" s="39">
        <f t="shared" si="98"/>
        <v>0</v>
      </c>
      <c r="J2307" s="39">
        <f t="shared" si="98"/>
        <v>0</v>
      </c>
      <c r="K2307" s="39">
        <f t="shared" si="98"/>
        <v>0</v>
      </c>
      <c r="L2307" s="39">
        <f t="shared" si="98"/>
        <v>0</v>
      </c>
      <c r="M2307" s="39">
        <f t="shared" si="98"/>
        <v>0</v>
      </c>
      <c r="N2307" s="39">
        <f t="shared" si="98"/>
        <v>0</v>
      </c>
      <c r="O2307" s="39">
        <f t="shared" si="98"/>
        <v>0</v>
      </c>
      <c r="P2307" s="39">
        <f t="shared" si="98"/>
        <v>0</v>
      </c>
      <c r="Q2307" s="39">
        <f t="shared" si="98"/>
        <v>1922.3060747663553</v>
      </c>
      <c r="R2307" s="39">
        <f t="shared" si="98"/>
        <v>3481</v>
      </c>
      <c r="S2307" s="39">
        <f t="shared" si="98"/>
        <v>33.528037383177569</v>
      </c>
      <c r="T2307" s="39">
        <f t="shared" si="98"/>
        <v>70</v>
      </c>
      <c r="U2307" s="39">
        <f t="shared" si="98"/>
        <v>0</v>
      </c>
      <c r="V2307" s="39">
        <f t="shared" si="98"/>
        <v>0</v>
      </c>
      <c r="W2307" s="39">
        <f t="shared" si="98"/>
        <v>5</v>
      </c>
      <c r="X2307" s="39">
        <f t="shared" si="98"/>
        <v>5</v>
      </c>
      <c r="Y2307" s="39">
        <f t="shared" si="98"/>
        <v>2445</v>
      </c>
      <c r="Z2307" s="39">
        <f t="shared" si="98"/>
        <v>2503</v>
      </c>
      <c r="AA2307" s="39">
        <f t="shared" si="98"/>
        <v>1953</v>
      </c>
      <c r="AB2307" s="39">
        <f t="shared" si="98"/>
        <v>4677</v>
      </c>
      <c r="AC2307" s="39">
        <f t="shared" si="98"/>
        <v>0</v>
      </c>
      <c r="AD2307" s="39">
        <f t="shared" si="98"/>
        <v>0</v>
      </c>
      <c r="AE2307" s="39">
        <f t="shared" si="98"/>
        <v>13515</v>
      </c>
      <c r="AF2307" s="39">
        <f t="shared" si="98"/>
        <v>29713</v>
      </c>
      <c r="AG2307" s="39">
        <v>737</v>
      </c>
      <c r="AH2307" s="39">
        <v>743</v>
      </c>
      <c r="AI2307" s="39">
        <v>126</v>
      </c>
      <c r="AJ2307" s="39">
        <v>50</v>
      </c>
      <c r="AK2307" s="39">
        <v>5405</v>
      </c>
      <c r="AL2307" s="39">
        <v>7749</v>
      </c>
      <c r="AM2307" s="39">
        <v>0</v>
      </c>
      <c r="AN2307" s="39">
        <v>0</v>
      </c>
      <c r="AO2307" s="39">
        <v>0</v>
      </c>
      <c r="AP2307" s="39">
        <v>0</v>
      </c>
      <c r="AQ2307" s="39">
        <v>182</v>
      </c>
      <c r="AR2307" s="39">
        <v>958</v>
      </c>
      <c r="AS2307" s="39">
        <v>3304</v>
      </c>
      <c r="AT2307" s="39">
        <v>684</v>
      </c>
      <c r="AU2307" s="39">
        <v>69748.220176742834</v>
      </c>
      <c r="AV2307" s="39">
        <v>93973</v>
      </c>
      <c r="AW2307" s="75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</row>
    <row r="2308" spans="1:61" ht="15.75">
      <c r="A2308" s="62"/>
      <c r="B2308" s="9">
        <v>2017</v>
      </c>
      <c r="C2308" s="39">
        <f t="shared" ref="C2308:AF2308" si="99">C2254+C2257+C2260+C2263+C2266+C2269+C2272+C2275+C2278+C2281+C2284+C2287+C2290+C2293+C2296+C2299+C2302+C2305</f>
        <v>0</v>
      </c>
      <c r="D2308" s="39">
        <f t="shared" si="99"/>
        <v>0</v>
      </c>
      <c r="E2308" s="39">
        <f t="shared" si="99"/>
        <v>4685.2650000000003</v>
      </c>
      <c r="F2308" s="39">
        <f t="shared" si="99"/>
        <v>9170.5198</v>
      </c>
      <c r="G2308" s="39">
        <f t="shared" si="99"/>
        <v>124.3</v>
      </c>
      <c r="H2308" s="39">
        <f t="shared" si="99"/>
        <v>205.62020000000001</v>
      </c>
      <c r="I2308" s="39">
        <f t="shared" si="99"/>
        <v>0</v>
      </c>
      <c r="J2308" s="39">
        <f t="shared" si="99"/>
        <v>0</v>
      </c>
      <c r="K2308" s="39">
        <f t="shared" si="99"/>
        <v>0</v>
      </c>
      <c r="L2308" s="39">
        <f t="shared" si="99"/>
        <v>0</v>
      </c>
      <c r="M2308" s="39">
        <f t="shared" si="99"/>
        <v>0</v>
      </c>
      <c r="N2308" s="39">
        <f t="shared" si="99"/>
        <v>0</v>
      </c>
      <c r="O2308" s="39">
        <f t="shared" si="99"/>
        <v>0</v>
      </c>
      <c r="P2308" s="39">
        <f t="shared" si="99"/>
        <v>0</v>
      </c>
      <c r="Q2308" s="39">
        <f t="shared" si="99"/>
        <v>168.54599999999999</v>
      </c>
      <c r="R2308" s="39">
        <f t="shared" si="99"/>
        <v>2204.4017710600001</v>
      </c>
      <c r="S2308" s="39">
        <f t="shared" si="99"/>
        <v>0</v>
      </c>
      <c r="T2308" s="39">
        <f t="shared" si="99"/>
        <v>0</v>
      </c>
      <c r="U2308" s="39">
        <f t="shared" si="99"/>
        <v>0</v>
      </c>
      <c r="V2308" s="39">
        <f t="shared" si="99"/>
        <v>0</v>
      </c>
      <c r="W2308" s="39">
        <f t="shared" si="99"/>
        <v>0</v>
      </c>
      <c r="X2308" s="39">
        <f t="shared" si="99"/>
        <v>0</v>
      </c>
      <c r="Y2308" s="39">
        <f t="shared" si="99"/>
        <v>0</v>
      </c>
      <c r="Z2308" s="39">
        <f t="shared" si="99"/>
        <v>0</v>
      </c>
      <c r="AA2308" s="39">
        <f t="shared" si="99"/>
        <v>12</v>
      </c>
      <c r="AB2308" s="39">
        <f t="shared" si="99"/>
        <v>2</v>
      </c>
      <c r="AC2308" s="39">
        <f t="shared" si="99"/>
        <v>0</v>
      </c>
      <c r="AD2308" s="39">
        <f t="shared" si="99"/>
        <v>0</v>
      </c>
      <c r="AE2308" s="39">
        <f t="shared" si="99"/>
        <v>3149.163</v>
      </c>
      <c r="AF2308" s="39">
        <f t="shared" si="99"/>
        <v>3589.2871909800001</v>
      </c>
      <c r="AG2308" s="39"/>
      <c r="AH2308" s="39"/>
      <c r="AI2308" s="39"/>
      <c r="AJ2308" s="39"/>
      <c r="AK2308" s="39"/>
      <c r="AL2308" s="39"/>
      <c r="AM2308" s="39"/>
      <c r="AN2308" s="39"/>
      <c r="AO2308" s="39"/>
      <c r="AP2308" s="39"/>
      <c r="AQ2308" s="39"/>
      <c r="AR2308" s="39"/>
      <c r="AS2308" s="39"/>
      <c r="AT2308" s="39"/>
      <c r="AU2308" s="39"/>
      <c r="AV2308" s="39"/>
      <c r="AW2308" s="75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</row>
    <row r="2309" spans="1:61" ht="15.75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</row>
    <row r="2310" spans="1:61" ht="18.75" customHeight="1">
      <c r="A2310" s="54" t="s">
        <v>203</v>
      </c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53" t="s">
        <v>204</v>
      </c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</row>
    <row r="2311" spans="1:61" ht="17.25" customHeight="1">
      <c r="A2311" s="80" t="s">
        <v>282</v>
      </c>
      <c r="B2311" s="80"/>
      <c r="C2311" s="80"/>
      <c r="D2311" s="80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79" t="s">
        <v>283</v>
      </c>
      <c r="AT2311" s="79"/>
      <c r="AU2311" s="79"/>
      <c r="AV2311" s="79"/>
      <c r="AW2311" s="79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</row>
    <row r="2312" spans="1:61" ht="16.5" customHeight="1">
      <c r="A2312" s="76" t="s">
        <v>147</v>
      </c>
      <c r="B2312" s="76"/>
      <c r="C2312" s="76"/>
      <c r="D2312" s="76"/>
      <c r="E2312" s="4"/>
      <c r="F2312" s="4"/>
      <c r="G2312" s="4"/>
      <c r="H2312" s="4"/>
      <c r="I2312" s="4"/>
      <c r="J2312" s="4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J2312" s="4"/>
      <c r="AK2312" s="4"/>
      <c r="AL2312" s="4"/>
      <c r="AM2312" s="4"/>
      <c r="AN2312" s="4"/>
      <c r="AO2312" s="4"/>
      <c r="AP2312" s="4"/>
      <c r="AQ2312" s="77" t="s">
        <v>148</v>
      </c>
      <c r="AR2312" s="77"/>
      <c r="AS2312" s="77"/>
      <c r="AT2312" s="77"/>
      <c r="AU2312" s="77"/>
      <c r="AV2312" s="77"/>
      <c r="AW2312" s="77"/>
      <c r="AX2312" s="37"/>
      <c r="AY2312" s="37"/>
      <c r="AZ2312" s="1"/>
      <c r="BA2312" s="1"/>
      <c r="BB2312" s="1"/>
    </row>
    <row r="2313" spans="1:61" ht="16.5" customHeight="1">
      <c r="A2313" s="73" t="s">
        <v>134</v>
      </c>
      <c r="B2313" s="74"/>
      <c r="C2313" s="72" t="s">
        <v>101</v>
      </c>
      <c r="D2313" s="72"/>
      <c r="E2313" s="72" t="s">
        <v>18</v>
      </c>
      <c r="F2313" s="72"/>
      <c r="G2313" s="72" t="s">
        <v>20</v>
      </c>
      <c r="H2313" s="72"/>
      <c r="I2313" s="72" t="s">
        <v>22</v>
      </c>
      <c r="J2313" s="72"/>
      <c r="K2313" s="72" t="s">
        <v>24</v>
      </c>
      <c r="L2313" s="72"/>
      <c r="M2313" s="72" t="s">
        <v>26</v>
      </c>
      <c r="N2313" s="72"/>
      <c r="O2313" s="72" t="s">
        <v>102</v>
      </c>
      <c r="P2313" s="72"/>
      <c r="Q2313" s="72" t="s">
        <v>30</v>
      </c>
      <c r="R2313" s="72"/>
      <c r="S2313" s="72" t="s">
        <v>32</v>
      </c>
      <c r="T2313" s="72"/>
      <c r="U2313" s="72" t="s">
        <v>34</v>
      </c>
      <c r="V2313" s="72"/>
      <c r="W2313" s="72" t="s">
        <v>36</v>
      </c>
      <c r="X2313" s="72"/>
      <c r="Y2313" s="72" t="s">
        <v>38</v>
      </c>
      <c r="Z2313" s="72"/>
      <c r="AA2313" s="72" t="s">
        <v>40</v>
      </c>
      <c r="AB2313" s="72"/>
      <c r="AC2313" s="72" t="s">
        <v>42</v>
      </c>
      <c r="AD2313" s="72"/>
      <c r="AE2313" s="72" t="s">
        <v>44</v>
      </c>
      <c r="AF2313" s="72"/>
      <c r="AG2313" s="72" t="s">
        <v>46</v>
      </c>
      <c r="AH2313" s="72"/>
      <c r="AI2313" s="72" t="s">
        <v>48</v>
      </c>
      <c r="AJ2313" s="72"/>
      <c r="AK2313" s="72" t="s">
        <v>50</v>
      </c>
      <c r="AL2313" s="72"/>
      <c r="AM2313" s="72" t="s">
        <v>52</v>
      </c>
      <c r="AN2313" s="72"/>
      <c r="AO2313" s="72" t="s">
        <v>54</v>
      </c>
      <c r="AP2313" s="72"/>
      <c r="AQ2313" s="72" t="s">
        <v>56</v>
      </c>
      <c r="AR2313" s="72"/>
      <c r="AS2313" s="72" t="s">
        <v>58</v>
      </c>
      <c r="AT2313" s="72"/>
      <c r="AU2313" s="72" t="s">
        <v>97</v>
      </c>
      <c r="AV2313" s="78"/>
      <c r="AW2313" s="22" t="s">
        <v>151</v>
      </c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</row>
    <row r="2314" spans="1:61" ht="16.5" customHeight="1">
      <c r="A2314" s="91" t="s">
        <v>135</v>
      </c>
      <c r="B2314" s="34" t="s">
        <v>65</v>
      </c>
      <c r="C2314" s="72" t="s">
        <v>105</v>
      </c>
      <c r="D2314" s="72"/>
      <c r="E2314" s="72" t="s">
        <v>106</v>
      </c>
      <c r="F2314" s="72"/>
      <c r="G2314" s="72" t="s">
        <v>107</v>
      </c>
      <c r="H2314" s="72"/>
      <c r="I2314" s="72" t="s">
        <v>108</v>
      </c>
      <c r="J2314" s="72"/>
      <c r="K2314" s="72" t="s">
        <v>109</v>
      </c>
      <c r="L2314" s="72"/>
      <c r="M2314" s="72" t="s">
        <v>27</v>
      </c>
      <c r="N2314" s="72"/>
      <c r="O2314" s="72" t="s">
        <v>110</v>
      </c>
      <c r="P2314" s="72"/>
      <c r="Q2314" s="72" t="s">
        <v>111</v>
      </c>
      <c r="R2314" s="72"/>
      <c r="S2314" s="72" t="s">
        <v>112</v>
      </c>
      <c r="T2314" s="72"/>
      <c r="U2314" s="72" t="s">
        <v>113</v>
      </c>
      <c r="V2314" s="72"/>
      <c r="W2314" s="72" t="s">
        <v>114</v>
      </c>
      <c r="X2314" s="72"/>
      <c r="Y2314" s="72" t="s">
        <v>115</v>
      </c>
      <c r="Z2314" s="72"/>
      <c r="AA2314" s="72" t="s">
        <v>116</v>
      </c>
      <c r="AB2314" s="72"/>
      <c r="AC2314" s="72" t="s">
        <v>117</v>
      </c>
      <c r="AD2314" s="72"/>
      <c r="AE2314" s="72" t="s">
        <v>118</v>
      </c>
      <c r="AF2314" s="72"/>
      <c r="AG2314" s="72" t="s">
        <v>119</v>
      </c>
      <c r="AH2314" s="72"/>
      <c r="AI2314" s="72" t="s">
        <v>120</v>
      </c>
      <c r="AJ2314" s="72"/>
      <c r="AK2314" s="72" t="s">
        <v>121</v>
      </c>
      <c r="AL2314" s="72"/>
      <c r="AM2314" s="72" t="s">
        <v>122</v>
      </c>
      <c r="AN2314" s="72"/>
      <c r="AO2314" s="72" t="s">
        <v>123</v>
      </c>
      <c r="AP2314" s="72"/>
      <c r="AQ2314" s="72" t="s">
        <v>57</v>
      </c>
      <c r="AR2314" s="72"/>
      <c r="AS2314" s="72" t="s">
        <v>124</v>
      </c>
      <c r="AT2314" s="72"/>
      <c r="AU2314" s="72" t="s">
        <v>125</v>
      </c>
      <c r="AV2314" s="78"/>
      <c r="AW2314" s="60" t="s">
        <v>3</v>
      </c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</row>
    <row r="2315" spans="1:61" ht="15.75">
      <c r="A2315" s="92"/>
      <c r="B2315" s="34" t="s">
        <v>81</v>
      </c>
      <c r="C2315" s="35" t="s">
        <v>149</v>
      </c>
      <c r="D2315" s="36" t="s">
        <v>150</v>
      </c>
      <c r="E2315" s="35" t="s">
        <v>149</v>
      </c>
      <c r="F2315" s="36" t="s">
        <v>150</v>
      </c>
      <c r="G2315" s="35" t="s">
        <v>149</v>
      </c>
      <c r="H2315" s="36" t="s">
        <v>150</v>
      </c>
      <c r="I2315" s="35" t="s">
        <v>149</v>
      </c>
      <c r="J2315" s="36" t="s">
        <v>150</v>
      </c>
      <c r="K2315" s="35" t="s">
        <v>149</v>
      </c>
      <c r="L2315" s="36" t="s">
        <v>150</v>
      </c>
      <c r="M2315" s="35" t="s">
        <v>149</v>
      </c>
      <c r="N2315" s="36" t="s">
        <v>150</v>
      </c>
      <c r="O2315" s="35" t="s">
        <v>149</v>
      </c>
      <c r="P2315" s="36" t="s">
        <v>150</v>
      </c>
      <c r="Q2315" s="35" t="s">
        <v>149</v>
      </c>
      <c r="R2315" s="36" t="s">
        <v>150</v>
      </c>
      <c r="S2315" s="35" t="s">
        <v>149</v>
      </c>
      <c r="T2315" s="36" t="s">
        <v>150</v>
      </c>
      <c r="U2315" s="35" t="s">
        <v>149</v>
      </c>
      <c r="V2315" s="36" t="s">
        <v>150</v>
      </c>
      <c r="W2315" s="35" t="s">
        <v>149</v>
      </c>
      <c r="X2315" s="36" t="s">
        <v>150</v>
      </c>
      <c r="Y2315" s="35" t="s">
        <v>149</v>
      </c>
      <c r="Z2315" s="36" t="s">
        <v>150</v>
      </c>
      <c r="AA2315" s="35" t="s">
        <v>149</v>
      </c>
      <c r="AB2315" s="36" t="s">
        <v>150</v>
      </c>
      <c r="AC2315" s="35" t="s">
        <v>149</v>
      </c>
      <c r="AD2315" s="36" t="s">
        <v>150</v>
      </c>
      <c r="AE2315" s="35" t="s">
        <v>149</v>
      </c>
      <c r="AF2315" s="36" t="s">
        <v>150</v>
      </c>
      <c r="AG2315" s="35" t="s">
        <v>149</v>
      </c>
      <c r="AH2315" s="36" t="s">
        <v>150</v>
      </c>
      <c r="AI2315" s="35" t="s">
        <v>149</v>
      </c>
      <c r="AJ2315" s="36" t="s">
        <v>150</v>
      </c>
      <c r="AK2315" s="35" t="s">
        <v>149</v>
      </c>
      <c r="AL2315" s="36" t="s">
        <v>150</v>
      </c>
      <c r="AM2315" s="35" t="s">
        <v>149</v>
      </c>
      <c r="AN2315" s="36" t="s">
        <v>150</v>
      </c>
      <c r="AO2315" s="35" t="s">
        <v>149</v>
      </c>
      <c r="AP2315" s="36" t="s">
        <v>150</v>
      </c>
      <c r="AQ2315" s="35" t="s">
        <v>149</v>
      </c>
      <c r="AR2315" s="36" t="s">
        <v>150</v>
      </c>
      <c r="AS2315" s="35" t="s">
        <v>149</v>
      </c>
      <c r="AT2315" s="36" t="s">
        <v>150</v>
      </c>
      <c r="AU2315" s="35" t="s">
        <v>149</v>
      </c>
      <c r="AV2315" s="38" t="s">
        <v>150</v>
      </c>
      <c r="AW2315" s="6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</row>
    <row r="2316" spans="1:61" ht="15.75">
      <c r="A2316" s="62" t="s">
        <v>16</v>
      </c>
      <c r="B2316" s="9">
        <v>2015</v>
      </c>
      <c r="C2316" s="39"/>
      <c r="D2316" s="39"/>
      <c r="E2316" s="39">
        <v>2</v>
      </c>
      <c r="F2316" s="39">
        <v>14</v>
      </c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9"/>
      <c r="R2316" s="39"/>
      <c r="S2316" s="39"/>
      <c r="T2316" s="39"/>
      <c r="U2316" s="39"/>
      <c r="V2316" s="39"/>
      <c r="W2316" s="39"/>
      <c r="X2316" s="39"/>
      <c r="Y2316" s="39">
        <v>31</v>
      </c>
      <c r="Z2316" s="39">
        <v>104</v>
      </c>
      <c r="AA2316" s="39"/>
      <c r="AB2316" s="39"/>
      <c r="AC2316" s="39"/>
      <c r="AD2316" s="39"/>
      <c r="AE2316" s="39"/>
      <c r="AF2316" s="39"/>
      <c r="AG2316" s="39"/>
      <c r="AH2316" s="39"/>
      <c r="AI2316" s="39"/>
      <c r="AJ2316" s="39">
        <v>1</v>
      </c>
      <c r="AK2316" s="39">
        <v>1</v>
      </c>
      <c r="AL2316" s="39">
        <v>3</v>
      </c>
      <c r="AM2316" s="39"/>
      <c r="AN2316" s="39"/>
      <c r="AO2316" s="39"/>
      <c r="AP2316" s="39"/>
      <c r="AQ2316" s="39"/>
      <c r="AR2316" s="39"/>
      <c r="AS2316" s="39"/>
      <c r="AT2316" s="39"/>
      <c r="AU2316" s="39">
        <v>34</v>
      </c>
      <c r="AV2316" s="39">
        <v>122</v>
      </c>
      <c r="AW2316" s="75" t="s">
        <v>17</v>
      </c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</row>
    <row r="2317" spans="1:61" ht="15.75">
      <c r="A2317" s="62"/>
      <c r="B2317" s="9">
        <v>2016</v>
      </c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9"/>
      <c r="R2317" s="39"/>
      <c r="S2317" s="39"/>
      <c r="T2317" s="39"/>
      <c r="U2317" s="39"/>
      <c r="V2317" s="39"/>
      <c r="W2317" s="39"/>
      <c r="X2317" s="39"/>
      <c r="Y2317" s="39"/>
      <c r="Z2317" s="39"/>
      <c r="AA2317" s="39">
        <v>13</v>
      </c>
      <c r="AB2317" s="39">
        <v>26</v>
      </c>
      <c r="AC2317" s="39"/>
      <c r="AD2317" s="39"/>
      <c r="AE2317" s="39"/>
      <c r="AF2317" s="39"/>
      <c r="AG2317" s="39"/>
      <c r="AH2317" s="39">
        <v>7</v>
      </c>
      <c r="AI2317" s="39"/>
      <c r="AJ2317" s="39"/>
      <c r="AK2317" s="39"/>
      <c r="AL2317" s="39">
        <v>2</v>
      </c>
      <c r="AM2317" s="39"/>
      <c r="AN2317" s="39"/>
      <c r="AO2317" s="39"/>
      <c r="AP2317" s="39"/>
      <c r="AQ2317" s="39"/>
      <c r="AR2317" s="39"/>
      <c r="AS2317" s="39"/>
      <c r="AT2317" s="39"/>
      <c r="AU2317" s="39">
        <v>13</v>
      </c>
      <c r="AV2317" s="39">
        <v>35</v>
      </c>
      <c r="AW2317" s="75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</row>
    <row r="2318" spans="1:61" ht="15.75">
      <c r="A2318" s="62"/>
      <c r="B2318" s="9">
        <v>2017</v>
      </c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9">
        <v>9879.76</v>
      </c>
      <c r="R2318" s="39">
        <v>2336.6285714285718</v>
      </c>
      <c r="S2318" s="39"/>
      <c r="T2318" s="39"/>
      <c r="U2318" s="39"/>
      <c r="V2318" s="39"/>
      <c r="W2318" s="39"/>
      <c r="X2318" s="39"/>
      <c r="Y2318" s="39"/>
      <c r="Z2318" s="39"/>
      <c r="AA2318" s="39"/>
      <c r="AB2318" s="39"/>
      <c r="AC2318" s="39"/>
      <c r="AD2318" s="39"/>
      <c r="AE2318" s="39"/>
      <c r="AF2318" s="39"/>
      <c r="AG2318" s="39"/>
      <c r="AH2318" s="39"/>
      <c r="AI2318" s="39"/>
      <c r="AJ2318" s="39"/>
      <c r="AK2318" s="39"/>
      <c r="AL2318" s="39"/>
      <c r="AM2318" s="39"/>
      <c r="AN2318" s="39"/>
      <c r="AO2318" s="39"/>
      <c r="AP2318" s="39"/>
      <c r="AQ2318" s="39"/>
      <c r="AR2318" s="39"/>
      <c r="AS2318" s="39"/>
      <c r="AT2318" s="39"/>
      <c r="AU2318" s="39">
        <v>9879.76</v>
      </c>
      <c r="AV2318" s="39">
        <v>2336.6285714285718</v>
      </c>
      <c r="AW2318" s="75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</row>
    <row r="2319" spans="1:61" ht="15.75">
      <c r="A2319" s="62" t="s">
        <v>18</v>
      </c>
      <c r="B2319" s="9">
        <v>2015</v>
      </c>
      <c r="C2319" s="39">
        <v>40</v>
      </c>
      <c r="D2319" s="39">
        <v>414</v>
      </c>
      <c r="E2319" s="39"/>
      <c r="F2319" s="39"/>
      <c r="G2319" s="39">
        <v>266</v>
      </c>
      <c r="H2319" s="39">
        <v>1182</v>
      </c>
      <c r="I2319" s="39">
        <v>115</v>
      </c>
      <c r="J2319" s="39">
        <v>428</v>
      </c>
      <c r="K2319" s="39"/>
      <c r="L2319" s="39"/>
      <c r="M2319" s="39"/>
      <c r="N2319" s="39"/>
      <c r="O2319" s="39">
        <v>3</v>
      </c>
      <c r="P2319" s="39">
        <v>7</v>
      </c>
      <c r="Q2319" s="39">
        <v>504</v>
      </c>
      <c r="R2319" s="39">
        <v>1603</v>
      </c>
      <c r="S2319" s="39">
        <v>187</v>
      </c>
      <c r="T2319" s="39">
        <v>502</v>
      </c>
      <c r="U2319" s="39">
        <v>22</v>
      </c>
      <c r="V2319" s="39">
        <v>24</v>
      </c>
      <c r="W2319" s="39">
        <v>147</v>
      </c>
      <c r="X2319" s="39">
        <v>393</v>
      </c>
      <c r="Y2319" s="39">
        <v>205</v>
      </c>
      <c r="Z2319" s="39">
        <v>722</v>
      </c>
      <c r="AA2319" s="39">
        <v>4764</v>
      </c>
      <c r="AB2319" s="39">
        <v>10613</v>
      </c>
      <c r="AC2319" s="39"/>
      <c r="AD2319" s="39"/>
      <c r="AE2319" s="39">
        <v>554</v>
      </c>
      <c r="AF2319" s="39">
        <v>5002</v>
      </c>
      <c r="AG2319" s="39">
        <v>194</v>
      </c>
      <c r="AH2319" s="39">
        <v>1572</v>
      </c>
      <c r="AI2319" s="39">
        <v>341</v>
      </c>
      <c r="AJ2319" s="39">
        <v>1978</v>
      </c>
      <c r="AK2319" s="39"/>
      <c r="AL2319" s="39">
        <v>4</v>
      </c>
      <c r="AM2319" s="39">
        <v>3464</v>
      </c>
      <c r="AN2319" s="39">
        <v>22854</v>
      </c>
      <c r="AO2319" s="39">
        <v>417</v>
      </c>
      <c r="AP2319" s="39">
        <v>1425</v>
      </c>
      <c r="AQ2319" s="39"/>
      <c r="AR2319" s="39"/>
      <c r="AS2319" s="39">
        <v>163</v>
      </c>
      <c r="AT2319" s="39">
        <v>167</v>
      </c>
      <c r="AU2319" s="39">
        <v>11386</v>
      </c>
      <c r="AV2319" s="39">
        <v>48890</v>
      </c>
      <c r="AW2319" s="75" t="s">
        <v>19</v>
      </c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</row>
    <row r="2320" spans="1:61" ht="15.75">
      <c r="A2320" s="62"/>
      <c r="B2320" s="9">
        <v>2016</v>
      </c>
      <c r="C2320" s="39">
        <v>18</v>
      </c>
      <c r="D2320" s="39">
        <v>221</v>
      </c>
      <c r="E2320" s="39"/>
      <c r="F2320" s="39"/>
      <c r="G2320" s="39">
        <v>202</v>
      </c>
      <c r="H2320" s="39">
        <v>637</v>
      </c>
      <c r="I2320" s="39">
        <v>116</v>
      </c>
      <c r="J2320" s="39">
        <v>340</v>
      </c>
      <c r="K2320" s="39"/>
      <c r="L2320" s="39"/>
      <c r="M2320" s="39"/>
      <c r="N2320" s="39"/>
      <c r="O2320" s="39">
        <v>4</v>
      </c>
      <c r="P2320" s="39">
        <v>25</v>
      </c>
      <c r="Q2320" s="39">
        <v>282</v>
      </c>
      <c r="R2320" s="39">
        <v>1646</v>
      </c>
      <c r="S2320" s="39">
        <v>259</v>
      </c>
      <c r="T2320" s="39">
        <v>716</v>
      </c>
      <c r="U2320" s="39"/>
      <c r="V2320" s="39"/>
      <c r="W2320" s="39">
        <v>44</v>
      </c>
      <c r="X2320" s="39">
        <v>99</v>
      </c>
      <c r="Y2320" s="39">
        <v>325</v>
      </c>
      <c r="Z2320" s="39">
        <v>716</v>
      </c>
      <c r="AA2320" s="39">
        <v>4027</v>
      </c>
      <c r="AB2320" s="39">
        <v>9238</v>
      </c>
      <c r="AC2320" s="39"/>
      <c r="AD2320" s="39"/>
      <c r="AE2320" s="39">
        <v>634</v>
      </c>
      <c r="AF2320" s="39">
        <v>5124</v>
      </c>
      <c r="AG2320" s="39">
        <v>95</v>
      </c>
      <c r="AH2320" s="39">
        <v>787</v>
      </c>
      <c r="AI2320" s="39">
        <v>275</v>
      </c>
      <c r="AJ2320" s="39">
        <v>1123</v>
      </c>
      <c r="AK2320" s="39"/>
      <c r="AL2320" s="39"/>
      <c r="AM2320" s="39">
        <v>6904</v>
      </c>
      <c r="AN2320" s="39">
        <v>41046</v>
      </c>
      <c r="AO2320" s="39">
        <v>396</v>
      </c>
      <c r="AP2320" s="39">
        <v>1304</v>
      </c>
      <c r="AQ2320" s="39"/>
      <c r="AR2320" s="39"/>
      <c r="AS2320" s="39">
        <v>77</v>
      </c>
      <c r="AT2320" s="39">
        <v>94</v>
      </c>
      <c r="AU2320" s="39">
        <v>13658</v>
      </c>
      <c r="AV2320" s="39">
        <v>63116</v>
      </c>
      <c r="AW2320" s="75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</row>
    <row r="2321" spans="1:61" ht="15.75">
      <c r="A2321" s="62"/>
      <c r="B2321" s="9">
        <v>2017</v>
      </c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9"/>
      <c r="R2321" s="39"/>
      <c r="S2321" s="39"/>
      <c r="T2321" s="39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39"/>
      <c r="AE2321" s="39"/>
      <c r="AF2321" s="39"/>
      <c r="AG2321" s="39"/>
      <c r="AH2321" s="39"/>
      <c r="AI2321" s="39"/>
      <c r="AJ2321" s="39"/>
      <c r="AK2321" s="39"/>
      <c r="AL2321" s="39"/>
      <c r="AM2321" s="39"/>
      <c r="AN2321" s="39"/>
      <c r="AO2321" s="39"/>
      <c r="AP2321" s="39"/>
      <c r="AQ2321" s="39"/>
      <c r="AR2321" s="39"/>
      <c r="AS2321" s="39"/>
      <c r="AT2321" s="39"/>
      <c r="AU2321" s="39"/>
      <c r="AV2321" s="39"/>
      <c r="AW2321" s="75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</row>
    <row r="2322" spans="1:61" ht="15.75">
      <c r="A2322" s="62" t="s">
        <v>20</v>
      </c>
      <c r="B2322" s="9">
        <v>2015</v>
      </c>
      <c r="C2322" s="39">
        <v>86</v>
      </c>
      <c r="D2322" s="39">
        <v>572</v>
      </c>
      <c r="E2322" s="39">
        <v>87</v>
      </c>
      <c r="F2322" s="39">
        <v>179</v>
      </c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9">
        <v>2353</v>
      </c>
      <c r="R2322" s="39">
        <v>10981</v>
      </c>
      <c r="S2322" s="39"/>
      <c r="T2322" s="39"/>
      <c r="U2322" s="39"/>
      <c r="V2322" s="39"/>
      <c r="W2322" s="39"/>
      <c r="X2322" s="39"/>
      <c r="Y2322" s="39"/>
      <c r="Z2322" s="39"/>
      <c r="AA2322" s="39">
        <v>18</v>
      </c>
      <c r="AB2322" s="39">
        <v>15</v>
      </c>
      <c r="AC2322" s="39"/>
      <c r="AD2322" s="39"/>
      <c r="AE2322" s="39">
        <v>5</v>
      </c>
      <c r="AF2322" s="39">
        <v>23</v>
      </c>
      <c r="AG2322" s="39">
        <v>5</v>
      </c>
      <c r="AH2322" s="39">
        <v>13</v>
      </c>
      <c r="AI2322" s="39"/>
      <c r="AJ2322" s="39"/>
      <c r="AK2322" s="39"/>
      <c r="AL2322" s="39"/>
      <c r="AM2322" s="39">
        <v>240</v>
      </c>
      <c r="AN2322" s="39">
        <v>1277</v>
      </c>
      <c r="AO2322" s="39"/>
      <c r="AP2322" s="39"/>
      <c r="AQ2322" s="39"/>
      <c r="AR2322" s="39"/>
      <c r="AS2322" s="39"/>
      <c r="AT2322" s="39"/>
      <c r="AU2322" s="39">
        <v>2794</v>
      </c>
      <c r="AV2322" s="39">
        <v>13060</v>
      </c>
      <c r="AW2322" s="75" t="s">
        <v>21</v>
      </c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</row>
    <row r="2323" spans="1:61" ht="15.75">
      <c r="A2323" s="62"/>
      <c r="B2323" s="9">
        <v>2016</v>
      </c>
      <c r="C2323" s="39">
        <v>63</v>
      </c>
      <c r="D2323" s="39">
        <v>594</v>
      </c>
      <c r="E2323" s="39">
        <v>77</v>
      </c>
      <c r="F2323" s="39">
        <v>298</v>
      </c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9">
        <v>2458</v>
      </c>
      <c r="R2323" s="39">
        <v>11229</v>
      </c>
      <c r="S2323" s="39"/>
      <c r="T2323" s="39"/>
      <c r="U2323" s="39"/>
      <c r="V2323" s="39"/>
      <c r="W2323" s="39"/>
      <c r="X2323" s="39"/>
      <c r="Y2323" s="39"/>
      <c r="Z2323" s="39"/>
      <c r="AA2323" s="39">
        <v>24</v>
      </c>
      <c r="AB2323" s="39">
        <v>25</v>
      </c>
      <c r="AC2323" s="39"/>
      <c r="AD2323" s="39"/>
      <c r="AE2323" s="39">
        <v>10</v>
      </c>
      <c r="AF2323" s="39">
        <v>147</v>
      </c>
      <c r="AG2323" s="39">
        <v>5</v>
      </c>
      <c r="AH2323" s="39">
        <v>11</v>
      </c>
      <c r="AI2323" s="39"/>
      <c r="AJ2323" s="39"/>
      <c r="AK2323" s="39"/>
      <c r="AL2323" s="39"/>
      <c r="AM2323" s="39">
        <v>225</v>
      </c>
      <c r="AN2323" s="39">
        <v>1215</v>
      </c>
      <c r="AO2323" s="39"/>
      <c r="AP2323" s="39"/>
      <c r="AQ2323" s="39"/>
      <c r="AR2323" s="39"/>
      <c r="AS2323" s="39"/>
      <c r="AT2323" s="39"/>
      <c r="AU2323" s="39">
        <v>2862</v>
      </c>
      <c r="AV2323" s="39">
        <v>13519</v>
      </c>
      <c r="AW2323" s="75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</row>
    <row r="2324" spans="1:61" ht="15.75">
      <c r="A2324" s="62"/>
      <c r="B2324" s="9">
        <v>2017</v>
      </c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9"/>
      <c r="R2324" s="39"/>
      <c r="S2324" s="39"/>
      <c r="T2324" s="39"/>
      <c r="U2324" s="39"/>
      <c r="V2324" s="39"/>
      <c r="W2324" s="39"/>
      <c r="X2324" s="39"/>
      <c r="Y2324" s="39"/>
      <c r="Z2324" s="39"/>
      <c r="AA2324" s="39"/>
      <c r="AB2324" s="39"/>
      <c r="AC2324" s="39"/>
      <c r="AD2324" s="39"/>
      <c r="AE2324" s="39"/>
      <c r="AF2324" s="39"/>
      <c r="AG2324" s="39"/>
      <c r="AH2324" s="39"/>
      <c r="AI2324" s="39"/>
      <c r="AJ2324" s="39"/>
      <c r="AK2324" s="39"/>
      <c r="AL2324" s="39"/>
      <c r="AM2324" s="39"/>
      <c r="AN2324" s="39"/>
      <c r="AO2324" s="39"/>
      <c r="AP2324" s="39"/>
      <c r="AQ2324" s="39"/>
      <c r="AR2324" s="39"/>
      <c r="AS2324" s="39"/>
      <c r="AT2324" s="39"/>
      <c r="AU2324" s="39"/>
      <c r="AV2324" s="39"/>
      <c r="AW2324" s="75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</row>
    <row r="2325" spans="1:61" ht="15.75">
      <c r="A2325" s="62" t="s">
        <v>22</v>
      </c>
      <c r="B2325" s="9">
        <v>2015</v>
      </c>
      <c r="C2325" s="39">
        <v>28</v>
      </c>
      <c r="D2325" s="39">
        <v>230</v>
      </c>
      <c r="E2325" s="39">
        <v>17</v>
      </c>
      <c r="F2325" s="39">
        <v>226</v>
      </c>
      <c r="G2325" s="39"/>
      <c r="H2325" s="39"/>
      <c r="I2325" s="39"/>
      <c r="J2325" s="39"/>
      <c r="K2325" s="39">
        <v>877</v>
      </c>
      <c r="L2325" s="39">
        <v>1414</v>
      </c>
      <c r="M2325" s="39"/>
      <c r="N2325" s="39"/>
      <c r="O2325" s="39"/>
      <c r="P2325" s="39"/>
      <c r="Q2325" s="39">
        <v>8</v>
      </c>
      <c r="R2325" s="39">
        <v>61</v>
      </c>
      <c r="S2325" s="39"/>
      <c r="T2325" s="39"/>
      <c r="U2325" s="39"/>
      <c r="V2325" s="39"/>
      <c r="W2325" s="39"/>
      <c r="X2325" s="39"/>
      <c r="Y2325" s="39"/>
      <c r="Z2325" s="39"/>
      <c r="AA2325" s="39"/>
      <c r="AB2325" s="39"/>
      <c r="AC2325" s="39"/>
      <c r="AD2325" s="39"/>
      <c r="AE2325" s="39"/>
      <c r="AF2325" s="39"/>
      <c r="AG2325" s="39"/>
      <c r="AH2325" s="39"/>
      <c r="AI2325" s="39">
        <v>113</v>
      </c>
      <c r="AJ2325" s="39">
        <v>132</v>
      </c>
      <c r="AK2325" s="39">
        <v>728</v>
      </c>
      <c r="AL2325" s="39">
        <v>1041</v>
      </c>
      <c r="AM2325" s="39">
        <v>193</v>
      </c>
      <c r="AN2325" s="39">
        <v>508</v>
      </c>
      <c r="AO2325" s="39"/>
      <c r="AP2325" s="39"/>
      <c r="AQ2325" s="39"/>
      <c r="AR2325" s="39"/>
      <c r="AS2325" s="39"/>
      <c r="AT2325" s="39"/>
      <c r="AU2325" s="39">
        <v>1964</v>
      </c>
      <c r="AV2325" s="39">
        <v>3612</v>
      </c>
      <c r="AW2325" s="75" t="s">
        <v>23</v>
      </c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</row>
    <row r="2326" spans="1:61" ht="15.75">
      <c r="A2326" s="62"/>
      <c r="B2326" s="9">
        <v>2016</v>
      </c>
      <c r="C2326" s="39">
        <v>401</v>
      </c>
      <c r="D2326" s="39">
        <v>2347</v>
      </c>
      <c r="E2326" s="39">
        <v>177</v>
      </c>
      <c r="F2326" s="39">
        <v>1121</v>
      </c>
      <c r="G2326" s="39">
        <v>12</v>
      </c>
      <c r="H2326" s="39">
        <v>68</v>
      </c>
      <c r="I2326" s="39"/>
      <c r="J2326" s="39"/>
      <c r="K2326" s="39">
        <v>1512</v>
      </c>
      <c r="L2326" s="39">
        <v>1930</v>
      </c>
      <c r="M2326" s="39"/>
      <c r="N2326" s="39"/>
      <c r="O2326" s="39"/>
      <c r="P2326" s="39"/>
      <c r="Q2326" s="39">
        <v>104</v>
      </c>
      <c r="R2326" s="39">
        <v>582</v>
      </c>
      <c r="S2326" s="39"/>
      <c r="T2326" s="39"/>
      <c r="U2326" s="39"/>
      <c r="V2326" s="39"/>
      <c r="W2326" s="39"/>
      <c r="X2326" s="39"/>
      <c r="Y2326" s="39"/>
      <c r="Z2326" s="39"/>
      <c r="AA2326" s="39"/>
      <c r="AB2326" s="39">
        <v>5</v>
      </c>
      <c r="AC2326" s="39"/>
      <c r="AD2326" s="39"/>
      <c r="AE2326" s="39">
        <v>9</v>
      </c>
      <c r="AF2326" s="39">
        <v>63</v>
      </c>
      <c r="AG2326" s="39">
        <v>7</v>
      </c>
      <c r="AH2326" s="39">
        <v>63</v>
      </c>
      <c r="AI2326" s="39">
        <v>48</v>
      </c>
      <c r="AJ2326" s="39">
        <v>66</v>
      </c>
      <c r="AK2326" s="39">
        <v>448</v>
      </c>
      <c r="AL2326" s="39">
        <v>828</v>
      </c>
      <c r="AM2326" s="39">
        <v>65</v>
      </c>
      <c r="AN2326" s="39">
        <v>108</v>
      </c>
      <c r="AO2326" s="39">
        <v>2</v>
      </c>
      <c r="AP2326" s="39">
        <v>11</v>
      </c>
      <c r="AQ2326" s="39"/>
      <c r="AR2326" s="39"/>
      <c r="AS2326" s="39"/>
      <c r="AT2326" s="39"/>
      <c r="AU2326" s="39">
        <v>2785</v>
      </c>
      <c r="AV2326" s="39">
        <v>7192</v>
      </c>
      <c r="AW2326" s="75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</row>
    <row r="2327" spans="1:61" ht="15.75">
      <c r="A2327" s="62"/>
      <c r="B2327" s="9">
        <v>2017</v>
      </c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9"/>
      <c r="R2327" s="39"/>
      <c r="S2327" s="39"/>
      <c r="T2327" s="39"/>
      <c r="U2327" s="39"/>
      <c r="V2327" s="39"/>
      <c r="W2327" s="39"/>
      <c r="X2327" s="39"/>
      <c r="Y2327" s="39"/>
      <c r="Z2327" s="39"/>
      <c r="AA2327" s="39"/>
      <c r="AB2327" s="39"/>
      <c r="AC2327" s="39"/>
      <c r="AD2327" s="39"/>
      <c r="AE2327" s="39"/>
      <c r="AF2327" s="39"/>
      <c r="AG2327" s="39"/>
      <c r="AH2327" s="39"/>
      <c r="AI2327" s="39"/>
      <c r="AJ2327" s="39"/>
      <c r="AK2327" s="39"/>
      <c r="AL2327" s="39"/>
      <c r="AM2327" s="39"/>
      <c r="AN2327" s="39"/>
      <c r="AO2327" s="39"/>
      <c r="AP2327" s="39"/>
      <c r="AQ2327" s="39"/>
      <c r="AR2327" s="39"/>
      <c r="AS2327" s="39"/>
      <c r="AT2327" s="39"/>
      <c r="AU2327" s="39"/>
      <c r="AV2327" s="39"/>
      <c r="AW2327" s="75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</row>
    <row r="2328" spans="1:61" ht="15.75">
      <c r="A2328" s="62" t="s">
        <v>24</v>
      </c>
      <c r="B2328" s="9">
        <v>2015</v>
      </c>
      <c r="C2328" s="39"/>
      <c r="D2328" s="39"/>
      <c r="E2328" s="39">
        <v>22</v>
      </c>
      <c r="F2328" s="39">
        <v>127</v>
      </c>
      <c r="G2328" s="39"/>
      <c r="H2328" s="39"/>
      <c r="I2328" s="39">
        <v>223</v>
      </c>
      <c r="J2328" s="39">
        <v>277</v>
      </c>
      <c r="K2328" s="39"/>
      <c r="L2328" s="39"/>
      <c r="M2328" s="39"/>
      <c r="N2328" s="39"/>
      <c r="O2328" s="39"/>
      <c r="P2328" s="39"/>
      <c r="Q2328" s="39"/>
      <c r="R2328" s="39"/>
      <c r="S2328" s="39"/>
      <c r="T2328" s="39"/>
      <c r="U2328" s="39"/>
      <c r="V2328" s="39"/>
      <c r="W2328" s="39"/>
      <c r="X2328" s="39"/>
      <c r="Y2328" s="39"/>
      <c r="Z2328" s="39"/>
      <c r="AA2328" s="39"/>
      <c r="AB2328" s="39"/>
      <c r="AC2328" s="39"/>
      <c r="AD2328" s="39"/>
      <c r="AE2328" s="39"/>
      <c r="AF2328" s="39"/>
      <c r="AG2328" s="39"/>
      <c r="AH2328" s="39"/>
      <c r="AI2328" s="39"/>
      <c r="AJ2328" s="39"/>
      <c r="AK2328" s="39"/>
      <c r="AL2328" s="39"/>
      <c r="AM2328" s="39"/>
      <c r="AN2328" s="39"/>
      <c r="AO2328" s="39"/>
      <c r="AP2328" s="39"/>
      <c r="AQ2328" s="39"/>
      <c r="AR2328" s="39"/>
      <c r="AS2328" s="39"/>
      <c r="AT2328" s="39"/>
      <c r="AU2328" s="39">
        <v>245</v>
      </c>
      <c r="AV2328" s="39">
        <v>404</v>
      </c>
      <c r="AW2328" s="75" t="s">
        <v>25</v>
      </c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</row>
    <row r="2329" spans="1:61" ht="15.75">
      <c r="A2329" s="62"/>
      <c r="B2329" s="9">
        <v>2016</v>
      </c>
      <c r="C2329" s="39"/>
      <c r="D2329" s="39"/>
      <c r="E2329" s="39"/>
      <c r="F2329" s="39"/>
      <c r="G2329" s="39"/>
      <c r="H2329" s="39"/>
      <c r="I2329" s="39">
        <v>451</v>
      </c>
      <c r="J2329" s="39">
        <v>500</v>
      </c>
      <c r="K2329" s="39"/>
      <c r="L2329" s="39"/>
      <c r="M2329" s="39"/>
      <c r="N2329" s="39"/>
      <c r="O2329" s="39"/>
      <c r="P2329" s="39"/>
      <c r="Q2329" s="39"/>
      <c r="R2329" s="39"/>
      <c r="S2329" s="39"/>
      <c r="T2329" s="39"/>
      <c r="U2329" s="39"/>
      <c r="V2329" s="39"/>
      <c r="W2329" s="39"/>
      <c r="X2329" s="39"/>
      <c r="Y2329" s="39"/>
      <c r="Z2329" s="39"/>
      <c r="AA2329" s="39"/>
      <c r="AB2329" s="39"/>
      <c r="AC2329" s="39"/>
      <c r="AD2329" s="39"/>
      <c r="AE2329" s="39"/>
      <c r="AF2329" s="39"/>
      <c r="AG2329" s="39"/>
      <c r="AH2329" s="39"/>
      <c r="AI2329" s="39"/>
      <c r="AJ2329" s="39"/>
      <c r="AK2329" s="39"/>
      <c r="AL2329" s="39"/>
      <c r="AM2329" s="39">
        <v>34</v>
      </c>
      <c r="AN2329" s="39">
        <v>181</v>
      </c>
      <c r="AO2329" s="39"/>
      <c r="AP2329" s="39"/>
      <c r="AQ2329" s="39"/>
      <c r="AR2329" s="39"/>
      <c r="AS2329" s="39"/>
      <c r="AT2329" s="39"/>
      <c r="AU2329" s="39">
        <v>485</v>
      </c>
      <c r="AV2329" s="39">
        <v>681</v>
      </c>
      <c r="AW2329" s="75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</row>
    <row r="2330" spans="1:61" ht="15.75">
      <c r="A2330" s="62"/>
      <c r="B2330" s="9">
        <v>2017</v>
      </c>
      <c r="C2330" s="39"/>
      <c r="D2330" s="39"/>
      <c r="E2330" s="39"/>
      <c r="F2330" s="39"/>
      <c r="G2330" s="39"/>
      <c r="H2330" s="39"/>
      <c r="I2330" s="39">
        <v>528.1</v>
      </c>
      <c r="J2330" s="39">
        <v>507.50226667000004</v>
      </c>
      <c r="K2330" s="39"/>
      <c r="L2330" s="39"/>
      <c r="M2330" s="39"/>
      <c r="N2330" s="39"/>
      <c r="O2330" s="39"/>
      <c r="P2330" s="39"/>
      <c r="Q2330" s="39"/>
      <c r="R2330" s="39"/>
      <c r="S2330" s="39"/>
      <c r="T2330" s="39"/>
      <c r="U2330" s="39"/>
      <c r="V2330" s="39"/>
      <c r="W2330" s="39"/>
      <c r="X2330" s="39"/>
      <c r="Y2330" s="39"/>
      <c r="Z2330" s="39"/>
      <c r="AA2330" s="39"/>
      <c r="AB2330" s="39"/>
      <c r="AC2330" s="39"/>
      <c r="AD2330" s="39"/>
      <c r="AE2330" s="39"/>
      <c r="AF2330" s="39"/>
      <c r="AG2330" s="39"/>
      <c r="AH2330" s="39"/>
      <c r="AI2330" s="39"/>
      <c r="AJ2330" s="39"/>
      <c r="AK2330" s="39"/>
      <c r="AL2330" s="39"/>
      <c r="AM2330" s="39"/>
      <c r="AN2330" s="39"/>
      <c r="AO2330" s="39">
        <v>0.219</v>
      </c>
      <c r="AP2330" s="39">
        <v>1.49803438</v>
      </c>
      <c r="AQ2330" s="39"/>
      <c r="AR2330" s="39"/>
      <c r="AS2330" s="39"/>
      <c r="AT2330" s="39"/>
      <c r="AU2330" s="39">
        <v>528.31899999999996</v>
      </c>
      <c r="AV2330" s="39">
        <v>509.00030105000008</v>
      </c>
      <c r="AW2330" s="75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</row>
    <row r="2331" spans="1:61" ht="15.75">
      <c r="A2331" s="62" t="s">
        <v>26</v>
      </c>
      <c r="B2331" s="9">
        <v>2015</v>
      </c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9"/>
      <c r="R2331" s="39"/>
      <c r="S2331" s="39"/>
      <c r="T2331" s="39"/>
      <c r="U2331" s="39"/>
      <c r="V2331" s="39"/>
      <c r="W2331" s="39"/>
      <c r="X2331" s="39"/>
      <c r="Y2331" s="39"/>
      <c r="Z2331" s="39"/>
      <c r="AA2331" s="39"/>
      <c r="AB2331" s="39"/>
      <c r="AC2331" s="39"/>
      <c r="AD2331" s="39"/>
      <c r="AE2331" s="39"/>
      <c r="AF2331" s="39"/>
      <c r="AG2331" s="39"/>
      <c r="AH2331" s="39"/>
      <c r="AI2331" s="39"/>
      <c r="AJ2331" s="39"/>
      <c r="AK2331" s="39"/>
      <c r="AL2331" s="39"/>
      <c r="AM2331" s="39"/>
      <c r="AN2331" s="39"/>
      <c r="AO2331" s="39"/>
      <c r="AP2331" s="39"/>
      <c r="AQ2331" s="39"/>
      <c r="AR2331" s="39"/>
      <c r="AS2331" s="39"/>
      <c r="AT2331" s="39"/>
      <c r="AU2331" s="39">
        <v>0</v>
      </c>
      <c r="AV2331" s="39">
        <v>0</v>
      </c>
      <c r="AW2331" s="75" t="s">
        <v>27</v>
      </c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</row>
    <row r="2332" spans="1:61" ht="15.75">
      <c r="A2332" s="62"/>
      <c r="B2332" s="9">
        <v>2016</v>
      </c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9"/>
      <c r="R2332" s="39"/>
      <c r="S2332" s="39"/>
      <c r="T2332" s="39"/>
      <c r="U2332" s="39"/>
      <c r="V2332" s="39"/>
      <c r="W2332" s="39"/>
      <c r="X2332" s="39"/>
      <c r="Y2332" s="39"/>
      <c r="Z2332" s="39"/>
      <c r="AA2332" s="39"/>
      <c r="AB2332" s="39"/>
      <c r="AC2332" s="39"/>
      <c r="AD2332" s="39"/>
      <c r="AE2332" s="39"/>
      <c r="AF2332" s="39"/>
      <c r="AG2332" s="39"/>
      <c r="AH2332" s="39"/>
      <c r="AI2332" s="39"/>
      <c r="AJ2332" s="39"/>
      <c r="AK2332" s="39"/>
      <c r="AL2332" s="39"/>
      <c r="AM2332" s="39"/>
      <c r="AN2332" s="39"/>
      <c r="AO2332" s="39"/>
      <c r="AP2332" s="39"/>
      <c r="AQ2332" s="39"/>
      <c r="AR2332" s="39"/>
      <c r="AS2332" s="39"/>
      <c r="AT2332" s="39"/>
      <c r="AU2332" s="39">
        <v>0</v>
      </c>
      <c r="AV2332" s="39">
        <v>0</v>
      </c>
      <c r="AW2332" s="75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</row>
    <row r="2333" spans="1:61" ht="15.75">
      <c r="A2333" s="62"/>
      <c r="B2333" s="9">
        <v>2017</v>
      </c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9"/>
      <c r="R2333" s="39"/>
      <c r="S2333" s="39"/>
      <c r="T2333" s="39"/>
      <c r="U2333" s="39"/>
      <c r="V2333" s="39"/>
      <c r="W2333" s="39"/>
      <c r="X2333" s="39"/>
      <c r="Y2333" s="39"/>
      <c r="Z2333" s="39"/>
      <c r="AA2333" s="39"/>
      <c r="AB2333" s="39"/>
      <c r="AC2333" s="39"/>
      <c r="AD2333" s="39"/>
      <c r="AE2333" s="39"/>
      <c r="AF2333" s="39"/>
      <c r="AG2333" s="39"/>
      <c r="AH2333" s="39"/>
      <c r="AI2333" s="39"/>
      <c r="AJ2333" s="39"/>
      <c r="AK2333" s="39"/>
      <c r="AL2333" s="39"/>
      <c r="AM2333" s="39"/>
      <c r="AN2333" s="39"/>
      <c r="AO2333" s="39"/>
      <c r="AP2333" s="39"/>
      <c r="AQ2333" s="39"/>
      <c r="AR2333" s="39"/>
      <c r="AS2333" s="39"/>
      <c r="AT2333" s="39"/>
      <c r="AU2333" s="39"/>
      <c r="AV2333" s="39"/>
      <c r="AW2333" s="75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</row>
    <row r="2334" spans="1:61" ht="15.75">
      <c r="A2334" s="62" t="s">
        <v>136</v>
      </c>
      <c r="B2334" s="9">
        <v>2015</v>
      </c>
      <c r="C2334" s="39"/>
      <c r="D2334" s="39"/>
      <c r="E2334" s="39">
        <v>2</v>
      </c>
      <c r="F2334" s="39">
        <v>4</v>
      </c>
      <c r="G2334" s="39"/>
      <c r="H2334" s="39"/>
      <c r="I2334" s="39"/>
      <c r="J2334" s="39"/>
      <c r="K2334" s="39"/>
      <c r="L2334" s="39">
        <v>1</v>
      </c>
      <c r="M2334" s="39"/>
      <c r="N2334" s="39"/>
      <c r="O2334" s="39"/>
      <c r="P2334" s="39"/>
      <c r="Q2334" s="39"/>
      <c r="R2334" s="39"/>
      <c r="S2334" s="39"/>
      <c r="T2334" s="39"/>
      <c r="U2334" s="39"/>
      <c r="V2334" s="39"/>
      <c r="W2334" s="39"/>
      <c r="X2334" s="39"/>
      <c r="Y2334" s="39"/>
      <c r="Z2334" s="39"/>
      <c r="AA2334" s="39"/>
      <c r="AB2334" s="39"/>
      <c r="AC2334" s="39"/>
      <c r="AD2334" s="39"/>
      <c r="AE2334" s="39"/>
      <c r="AF2334" s="39"/>
      <c r="AG2334" s="39"/>
      <c r="AH2334" s="39"/>
      <c r="AI2334" s="39"/>
      <c r="AJ2334" s="39"/>
      <c r="AK2334" s="39"/>
      <c r="AL2334" s="39"/>
      <c r="AM2334" s="39"/>
      <c r="AN2334" s="39"/>
      <c r="AO2334" s="39"/>
      <c r="AP2334" s="39"/>
      <c r="AQ2334" s="39"/>
      <c r="AR2334" s="39"/>
      <c r="AS2334" s="39"/>
      <c r="AT2334" s="39"/>
      <c r="AU2334" s="39">
        <v>2</v>
      </c>
      <c r="AV2334" s="39">
        <v>5</v>
      </c>
      <c r="AW2334" s="75" t="s">
        <v>92</v>
      </c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</row>
    <row r="2335" spans="1:61" ht="15.75">
      <c r="A2335" s="62"/>
      <c r="B2335" s="9">
        <v>2016</v>
      </c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9"/>
      <c r="R2335" s="39"/>
      <c r="S2335" s="39"/>
      <c r="T2335" s="39"/>
      <c r="U2335" s="39"/>
      <c r="V2335" s="39"/>
      <c r="W2335" s="39"/>
      <c r="X2335" s="39"/>
      <c r="Y2335" s="39"/>
      <c r="Z2335" s="39"/>
      <c r="AA2335" s="39"/>
      <c r="AB2335" s="39"/>
      <c r="AC2335" s="39"/>
      <c r="AD2335" s="39"/>
      <c r="AE2335" s="39"/>
      <c r="AF2335" s="39"/>
      <c r="AG2335" s="39"/>
      <c r="AH2335" s="39"/>
      <c r="AI2335" s="39"/>
      <c r="AJ2335" s="39"/>
      <c r="AK2335" s="39"/>
      <c r="AL2335" s="39"/>
      <c r="AM2335" s="39"/>
      <c r="AN2335" s="39"/>
      <c r="AO2335" s="39"/>
      <c r="AP2335" s="39"/>
      <c r="AQ2335" s="39"/>
      <c r="AR2335" s="39"/>
      <c r="AS2335" s="39"/>
      <c r="AT2335" s="39"/>
      <c r="AU2335" s="39">
        <v>0</v>
      </c>
      <c r="AV2335" s="39">
        <v>0</v>
      </c>
      <c r="AW2335" s="75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</row>
    <row r="2336" spans="1:61" ht="15.75">
      <c r="A2336" s="62"/>
      <c r="B2336" s="9">
        <v>2017</v>
      </c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9"/>
      <c r="R2336" s="39"/>
      <c r="S2336" s="39"/>
      <c r="T2336" s="39"/>
      <c r="U2336" s="39"/>
      <c r="V2336" s="39"/>
      <c r="W2336" s="39"/>
      <c r="X2336" s="39"/>
      <c r="Y2336" s="39"/>
      <c r="Z2336" s="39"/>
      <c r="AA2336" s="39"/>
      <c r="AB2336" s="39"/>
      <c r="AC2336" s="39"/>
      <c r="AD2336" s="39"/>
      <c r="AE2336" s="39"/>
      <c r="AF2336" s="39"/>
      <c r="AG2336" s="39"/>
      <c r="AH2336" s="39"/>
      <c r="AI2336" s="39"/>
      <c r="AJ2336" s="39"/>
      <c r="AK2336" s="39"/>
      <c r="AL2336" s="39"/>
      <c r="AM2336" s="39"/>
      <c r="AN2336" s="39"/>
      <c r="AO2336" s="39"/>
      <c r="AP2336" s="39"/>
      <c r="AQ2336" s="39"/>
      <c r="AR2336" s="39"/>
      <c r="AS2336" s="39"/>
      <c r="AT2336" s="39"/>
      <c r="AU2336" s="39"/>
      <c r="AV2336" s="39"/>
      <c r="AW2336" s="75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</row>
    <row r="2337" spans="1:63" ht="15.75">
      <c r="A2337" s="62" t="s">
        <v>30</v>
      </c>
      <c r="B2337" s="9">
        <v>2015</v>
      </c>
      <c r="C2337" s="39">
        <v>321</v>
      </c>
      <c r="D2337" s="39">
        <v>1712</v>
      </c>
      <c r="E2337" s="39">
        <v>5634</v>
      </c>
      <c r="F2337" s="39">
        <v>6609</v>
      </c>
      <c r="G2337" s="39">
        <v>3782</v>
      </c>
      <c r="H2337" s="39">
        <v>2201</v>
      </c>
      <c r="I2337" s="39"/>
      <c r="J2337" s="39"/>
      <c r="K2337" s="39"/>
      <c r="L2337" s="39"/>
      <c r="M2337" s="39"/>
      <c r="N2337" s="39"/>
      <c r="O2337" s="39"/>
      <c r="P2337" s="39"/>
      <c r="Q2337" s="39"/>
      <c r="R2337" s="39"/>
      <c r="S2337" s="39">
        <v>30</v>
      </c>
      <c r="T2337" s="39">
        <v>49</v>
      </c>
      <c r="U2337" s="39"/>
      <c r="V2337" s="39"/>
      <c r="W2337" s="39"/>
      <c r="X2337" s="39"/>
      <c r="Y2337" s="39"/>
      <c r="Z2337" s="39"/>
      <c r="AA2337" s="39">
        <v>1952</v>
      </c>
      <c r="AB2337" s="39">
        <v>2517</v>
      </c>
      <c r="AC2337" s="39"/>
      <c r="AD2337" s="39"/>
      <c r="AE2337" s="39">
        <v>7386</v>
      </c>
      <c r="AF2337" s="39">
        <v>3337</v>
      </c>
      <c r="AG2337" s="39">
        <v>3910</v>
      </c>
      <c r="AH2337" s="39">
        <v>3540</v>
      </c>
      <c r="AI2337" s="39">
        <v>79</v>
      </c>
      <c r="AJ2337" s="39">
        <v>658</v>
      </c>
      <c r="AK2337" s="39"/>
      <c r="AL2337" s="39"/>
      <c r="AM2337" s="39">
        <v>964</v>
      </c>
      <c r="AN2337" s="39">
        <v>4148</v>
      </c>
      <c r="AO2337" s="39">
        <v>49</v>
      </c>
      <c r="AP2337" s="39">
        <v>259</v>
      </c>
      <c r="AQ2337" s="39"/>
      <c r="AR2337" s="39"/>
      <c r="AS2337" s="39"/>
      <c r="AT2337" s="39">
        <v>0</v>
      </c>
      <c r="AU2337" s="39">
        <v>24107</v>
      </c>
      <c r="AV2337" s="39">
        <v>25030</v>
      </c>
      <c r="AW2337" s="75" t="s">
        <v>31</v>
      </c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</row>
    <row r="2338" spans="1:63" ht="15.75">
      <c r="A2338" s="62"/>
      <c r="B2338" s="9">
        <v>2016</v>
      </c>
      <c r="C2338" s="39">
        <v>192</v>
      </c>
      <c r="D2338" s="39">
        <v>1044</v>
      </c>
      <c r="E2338" s="39">
        <v>4424</v>
      </c>
      <c r="F2338" s="39">
        <v>3548</v>
      </c>
      <c r="G2338" s="39">
        <v>3591</v>
      </c>
      <c r="H2338" s="39">
        <v>3404</v>
      </c>
      <c r="I2338" s="39"/>
      <c r="J2338" s="39"/>
      <c r="K2338" s="39"/>
      <c r="L2338" s="39"/>
      <c r="M2338" s="39"/>
      <c r="N2338" s="39"/>
      <c r="O2338" s="39"/>
      <c r="P2338" s="39"/>
      <c r="Q2338" s="39"/>
      <c r="R2338" s="39"/>
      <c r="S2338" s="39"/>
      <c r="T2338" s="39"/>
      <c r="U2338" s="39"/>
      <c r="V2338" s="39"/>
      <c r="W2338" s="39"/>
      <c r="X2338" s="39"/>
      <c r="Y2338" s="39"/>
      <c r="Z2338" s="39"/>
      <c r="AA2338" s="39">
        <v>925</v>
      </c>
      <c r="AB2338" s="39">
        <v>2373</v>
      </c>
      <c r="AC2338" s="39"/>
      <c r="AD2338" s="39"/>
      <c r="AE2338" s="39">
        <v>8455</v>
      </c>
      <c r="AF2338" s="39">
        <v>5057</v>
      </c>
      <c r="AG2338" s="39">
        <v>5484</v>
      </c>
      <c r="AH2338" s="39">
        <v>6979</v>
      </c>
      <c r="AI2338" s="39">
        <v>72</v>
      </c>
      <c r="AJ2338" s="39">
        <v>558</v>
      </c>
      <c r="AK2338" s="39">
        <v>37</v>
      </c>
      <c r="AL2338" s="39">
        <v>238</v>
      </c>
      <c r="AM2338" s="39">
        <v>1486</v>
      </c>
      <c r="AN2338" s="39">
        <v>5199</v>
      </c>
      <c r="AO2338" s="39">
        <v>17</v>
      </c>
      <c r="AP2338" s="39">
        <v>89</v>
      </c>
      <c r="AQ2338" s="39"/>
      <c r="AR2338" s="39"/>
      <c r="AS2338" s="39">
        <v>29</v>
      </c>
      <c r="AT2338" s="39">
        <v>27</v>
      </c>
      <c r="AU2338" s="39">
        <v>24712</v>
      </c>
      <c r="AV2338" s="39">
        <v>28516</v>
      </c>
      <c r="AW2338" s="75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</row>
    <row r="2339" spans="1:63" ht="15.75">
      <c r="A2339" s="62"/>
      <c r="B2339" s="9">
        <v>2017</v>
      </c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9"/>
      <c r="R2339" s="39"/>
      <c r="S2339" s="39"/>
      <c r="T2339" s="39"/>
      <c r="U2339" s="39"/>
      <c r="V2339" s="39"/>
      <c r="W2339" s="39"/>
      <c r="X2339" s="39"/>
      <c r="Y2339" s="39"/>
      <c r="Z2339" s="39"/>
      <c r="AA2339" s="39"/>
      <c r="AB2339" s="39"/>
      <c r="AC2339" s="39"/>
      <c r="AD2339" s="39"/>
      <c r="AE2339" s="39"/>
      <c r="AF2339" s="39"/>
      <c r="AG2339" s="39"/>
      <c r="AH2339" s="39"/>
      <c r="AI2339" s="39"/>
      <c r="AJ2339" s="39"/>
      <c r="AK2339" s="39"/>
      <c r="AL2339" s="39"/>
      <c r="AM2339" s="39"/>
      <c r="AN2339" s="39"/>
      <c r="AO2339" s="39"/>
      <c r="AP2339" s="39"/>
      <c r="AQ2339" s="39"/>
      <c r="AR2339" s="39"/>
      <c r="AS2339" s="39"/>
      <c r="AT2339" s="39"/>
      <c r="AU2339" s="39"/>
      <c r="AV2339" s="39"/>
      <c r="AW2339" s="75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</row>
    <row r="2340" spans="1:63" ht="15.75">
      <c r="A2340" s="62" t="s">
        <v>32</v>
      </c>
      <c r="B2340" s="9">
        <v>2015</v>
      </c>
      <c r="C2340" s="39"/>
      <c r="D2340" s="39"/>
      <c r="E2340" s="39">
        <v>22</v>
      </c>
      <c r="F2340" s="39">
        <v>113</v>
      </c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9">
        <v>65</v>
      </c>
      <c r="R2340" s="39">
        <v>65</v>
      </c>
      <c r="S2340" s="39"/>
      <c r="T2340" s="39"/>
      <c r="U2340" s="39"/>
      <c r="V2340" s="39"/>
      <c r="W2340" s="39"/>
      <c r="X2340" s="39"/>
      <c r="Y2340" s="39"/>
      <c r="Z2340" s="39"/>
      <c r="AA2340" s="39"/>
      <c r="AB2340" s="39"/>
      <c r="AC2340" s="39"/>
      <c r="AD2340" s="39"/>
      <c r="AE2340" s="39"/>
      <c r="AF2340" s="39"/>
      <c r="AG2340" s="39"/>
      <c r="AH2340" s="39"/>
      <c r="AI2340" s="39"/>
      <c r="AJ2340" s="39"/>
      <c r="AK2340" s="39"/>
      <c r="AL2340" s="39"/>
      <c r="AM2340" s="39">
        <v>90</v>
      </c>
      <c r="AN2340" s="39">
        <v>90</v>
      </c>
      <c r="AO2340" s="39"/>
      <c r="AP2340" s="39"/>
      <c r="AQ2340" s="39"/>
      <c r="AR2340" s="39"/>
      <c r="AS2340" s="39"/>
      <c r="AT2340" s="39"/>
      <c r="AU2340" s="39">
        <v>177</v>
      </c>
      <c r="AV2340" s="39">
        <v>268</v>
      </c>
      <c r="AW2340" s="75" t="s">
        <v>33</v>
      </c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</row>
    <row r="2341" spans="1:63" ht="15.75">
      <c r="A2341" s="62"/>
      <c r="B2341" s="9">
        <v>2016</v>
      </c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9"/>
      <c r="R2341" s="39"/>
      <c r="S2341" s="39"/>
      <c r="T2341" s="39"/>
      <c r="U2341" s="39"/>
      <c r="V2341" s="39"/>
      <c r="W2341" s="39"/>
      <c r="X2341" s="39"/>
      <c r="Y2341" s="39"/>
      <c r="Z2341" s="39"/>
      <c r="AA2341" s="39"/>
      <c r="AB2341" s="39"/>
      <c r="AC2341" s="39"/>
      <c r="AD2341" s="39"/>
      <c r="AE2341" s="39"/>
      <c r="AF2341" s="39"/>
      <c r="AG2341" s="39"/>
      <c r="AH2341" s="39"/>
      <c r="AI2341" s="39"/>
      <c r="AJ2341" s="39"/>
      <c r="AK2341" s="39"/>
      <c r="AL2341" s="39"/>
      <c r="AM2341" s="39"/>
      <c r="AN2341" s="39"/>
      <c r="AO2341" s="39"/>
      <c r="AP2341" s="39"/>
      <c r="AQ2341" s="39"/>
      <c r="AR2341" s="39"/>
      <c r="AS2341" s="39"/>
      <c r="AT2341" s="39"/>
      <c r="AU2341" s="39">
        <v>0</v>
      </c>
      <c r="AV2341" s="39">
        <v>0</v>
      </c>
      <c r="AW2341" s="75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</row>
    <row r="2342" spans="1:63" ht="15.75">
      <c r="A2342" s="62"/>
      <c r="B2342" s="9">
        <v>2017</v>
      </c>
      <c r="C2342" s="39">
        <v>0</v>
      </c>
      <c r="D2342" s="39">
        <v>0</v>
      </c>
      <c r="E2342" s="39">
        <v>0</v>
      </c>
      <c r="F2342" s="39">
        <v>0</v>
      </c>
      <c r="G2342" s="39">
        <v>0</v>
      </c>
      <c r="H2342" s="39">
        <v>0</v>
      </c>
      <c r="I2342" s="39">
        <v>0</v>
      </c>
      <c r="J2342" s="39">
        <v>0</v>
      </c>
      <c r="K2342" s="39">
        <v>0</v>
      </c>
      <c r="L2342" s="39">
        <v>0</v>
      </c>
      <c r="M2342" s="39">
        <v>0</v>
      </c>
      <c r="N2342" s="39">
        <v>0</v>
      </c>
      <c r="O2342" s="39">
        <v>0</v>
      </c>
      <c r="P2342" s="39">
        <v>0</v>
      </c>
      <c r="Q2342" s="39">
        <v>0</v>
      </c>
      <c r="R2342" s="39">
        <v>0</v>
      </c>
      <c r="S2342" s="39">
        <v>0</v>
      </c>
      <c r="T2342" s="39">
        <v>0</v>
      </c>
      <c r="U2342" s="39">
        <v>0</v>
      </c>
      <c r="V2342" s="39">
        <v>0</v>
      </c>
      <c r="W2342" s="39">
        <v>0</v>
      </c>
      <c r="X2342" s="39">
        <v>0</v>
      </c>
      <c r="Y2342" s="39">
        <v>0</v>
      </c>
      <c r="Z2342" s="39">
        <v>0</v>
      </c>
      <c r="AA2342" s="39">
        <v>0</v>
      </c>
      <c r="AB2342" s="39">
        <v>0</v>
      </c>
      <c r="AC2342" s="39">
        <v>0</v>
      </c>
      <c r="AD2342" s="39">
        <v>0</v>
      </c>
      <c r="AE2342" s="39">
        <v>0</v>
      </c>
      <c r="AF2342" s="39">
        <v>0</v>
      </c>
      <c r="AG2342" s="39">
        <v>0</v>
      </c>
      <c r="AH2342" s="39">
        <v>0</v>
      </c>
      <c r="AI2342" s="39">
        <v>0</v>
      </c>
      <c r="AJ2342" s="39">
        <v>0</v>
      </c>
      <c r="AK2342" s="39">
        <v>0</v>
      </c>
      <c r="AL2342" s="39">
        <v>0</v>
      </c>
      <c r="AM2342" s="39">
        <v>0</v>
      </c>
      <c r="AN2342" s="39">
        <v>0</v>
      </c>
      <c r="AO2342" s="39">
        <v>0</v>
      </c>
      <c r="AP2342" s="39">
        <v>0</v>
      </c>
      <c r="AQ2342" s="39">
        <v>0</v>
      </c>
      <c r="AR2342" s="39">
        <v>0</v>
      </c>
      <c r="AS2342" s="39">
        <v>0</v>
      </c>
      <c r="AT2342" s="39">
        <v>0</v>
      </c>
      <c r="AU2342" s="39">
        <v>0</v>
      </c>
      <c r="AV2342" s="39">
        <v>0</v>
      </c>
      <c r="AW2342" s="75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</row>
    <row r="2343" spans="1:63" ht="15.75">
      <c r="A2343" s="62" t="s">
        <v>34</v>
      </c>
      <c r="B2343" s="9">
        <v>2015</v>
      </c>
      <c r="C2343" s="39">
        <v>3</v>
      </c>
      <c r="D2343" s="39">
        <v>20</v>
      </c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9"/>
      <c r="R2343" s="39"/>
      <c r="S2343" s="39"/>
      <c r="T2343" s="39"/>
      <c r="U2343" s="39"/>
      <c r="V2343" s="39"/>
      <c r="W2343" s="39"/>
      <c r="X2343" s="39"/>
      <c r="Y2343" s="39"/>
      <c r="Z2343" s="39"/>
      <c r="AA2343" s="39"/>
      <c r="AB2343" s="39"/>
      <c r="AC2343" s="39"/>
      <c r="AD2343" s="39"/>
      <c r="AE2343" s="39"/>
      <c r="AF2343" s="39"/>
      <c r="AG2343" s="39"/>
      <c r="AH2343" s="39"/>
      <c r="AI2343" s="39"/>
      <c r="AJ2343" s="39"/>
      <c r="AK2343" s="39"/>
      <c r="AL2343" s="39"/>
      <c r="AM2343" s="39"/>
      <c r="AN2343" s="39"/>
      <c r="AO2343" s="39"/>
      <c r="AP2343" s="39"/>
      <c r="AQ2343" s="39"/>
      <c r="AR2343" s="39"/>
      <c r="AS2343" s="39"/>
      <c r="AT2343" s="39"/>
      <c r="AU2343" s="39">
        <v>3</v>
      </c>
      <c r="AV2343" s="39">
        <v>20</v>
      </c>
      <c r="AW2343" s="75" t="s">
        <v>35</v>
      </c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</row>
    <row r="2344" spans="1:63" ht="15.75">
      <c r="A2344" s="62"/>
      <c r="B2344" s="9">
        <v>2016</v>
      </c>
      <c r="C2344" s="39">
        <v>1</v>
      </c>
      <c r="D2344" s="39">
        <v>18</v>
      </c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9"/>
      <c r="R2344" s="39"/>
      <c r="S2344" s="39"/>
      <c r="T2344" s="39"/>
      <c r="U2344" s="39"/>
      <c r="V2344" s="39"/>
      <c r="W2344" s="39"/>
      <c r="X2344" s="39"/>
      <c r="Y2344" s="39"/>
      <c r="Z2344" s="39"/>
      <c r="AA2344" s="39"/>
      <c r="AB2344" s="39"/>
      <c r="AC2344" s="39"/>
      <c r="AD2344" s="39"/>
      <c r="AE2344" s="39"/>
      <c r="AF2344" s="39"/>
      <c r="AG2344" s="39"/>
      <c r="AH2344" s="39"/>
      <c r="AI2344" s="40"/>
      <c r="AJ2344" s="41">
        <v>2</v>
      </c>
      <c r="AK2344" s="39"/>
      <c r="AL2344" s="39"/>
      <c r="AM2344" s="39"/>
      <c r="AN2344" s="39"/>
      <c r="AO2344" s="39"/>
      <c r="AP2344" s="39"/>
      <c r="AQ2344" s="39"/>
      <c r="AR2344" s="39"/>
      <c r="AS2344" s="39"/>
      <c r="AT2344" s="39"/>
      <c r="AU2344" s="39">
        <v>1</v>
      </c>
      <c r="AV2344" s="39">
        <v>20</v>
      </c>
      <c r="AW2344" s="75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</row>
    <row r="2345" spans="1:63" ht="15.75">
      <c r="A2345" s="62"/>
      <c r="B2345" s="9">
        <v>2017</v>
      </c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9"/>
      <c r="R2345" s="39"/>
      <c r="S2345" s="39"/>
      <c r="T2345" s="39"/>
      <c r="U2345" s="39"/>
      <c r="V2345" s="39"/>
      <c r="W2345" s="39"/>
      <c r="X2345" s="39"/>
      <c r="Y2345" s="39"/>
      <c r="Z2345" s="39"/>
      <c r="AA2345" s="39"/>
      <c r="AB2345" s="39"/>
      <c r="AC2345" s="39"/>
      <c r="AD2345" s="39"/>
      <c r="AE2345" s="39"/>
      <c r="AF2345" s="39"/>
      <c r="AG2345" s="39"/>
      <c r="AH2345" s="39"/>
      <c r="AI2345" s="39"/>
      <c r="AJ2345" s="39"/>
      <c r="AK2345" s="39"/>
      <c r="AL2345" s="39"/>
      <c r="AM2345" s="39"/>
      <c r="AN2345" s="39"/>
      <c r="AO2345" s="39"/>
      <c r="AP2345" s="39"/>
      <c r="AQ2345" s="39"/>
      <c r="AR2345" s="39"/>
      <c r="AS2345" s="39"/>
      <c r="AT2345" s="39"/>
      <c r="AU2345" s="39"/>
      <c r="AV2345" s="39"/>
      <c r="AW2345" s="75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</row>
    <row r="2346" spans="1:63" ht="15.75">
      <c r="A2346" s="62" t="s">
        <v>93</v>
      </c>
      <c r="B2346" s="9">
        <v>2015</v>
      </c>
      <c r="C2346" s="39">
        <v>534</v>
      </c>
      <c r="D2346" s="39">
        <v>1013</v>
      </c>
      <c r="E2346" s="39">
        <v>230</v>
      </c>
      <c r="F2346" s="39">
        <v>2460</v>
      </c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9">
        <v>88</v>
      </c>
      <c r="R2346" s="39">
        <v>178</v>
      </c>
      <c r="S2346" s="39"/>
      <c r="T2346" s="39"/>
      <c r="U2346" s="39"/>
      <c r="V2346" s="39"/>
      <c r="W2346" s="39"/>
      <c r="X2346" s="39"/>
      <c r="Y2346" s="39"/>
      <c r="Z2346" s="39"/>
      <c r="AA2346" s="39">
        <v>3738</v>
      </c>
      <c r="AB2346" s="39">
        <v>5497</v>
      </c>
      <c r="AC2346" s="39"/>
      <c r="AD2346" s="39"/>
      <c r="AE2346" s="39"/>
      <c r="AF2346" s="39"/>
      <c r="AG2346" s="39"/>
      <c r="AH2346" s="39"/>
      <c r="AI2346" s="39">
        <v>57</v>
      </c>
      <c r="AJ2346" s="39">
        <v>89</v>
      </c>
      <c r="AK2346" s="39"/>
      <c r="AL2346" s="39"/>
      <c r="AM2346" s="39">
        <v>33</v>
      </c>
      <c r="AN2346" s="39">
        <v>192</v>
      </c>
      <c r="AO2346" s="39"/>
      <c r="AP2346" s="39"/>
      <c r="AQ2346" s="39"/>
      <c r="AR2346" s="39"/>
      <c r="AS2346" s="39">
        <v>2</v>
      </c>
      <c r="AT2346" s="39">
        <v>1</v>
      </c>
      <c r="AU2346" s="39">
        <v>4682</v>
      </c>
      <c r="AV2346" s="39">
        <v>9430</v>
      </c>
      <c r="AW2346" s="75" t="s">
        <v>129</v>
      </c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</row>
    <row r="2347" spans="1:63" ht="15.75">
      <c r="A2347" s="62"/>
      <c r="B2347" s="9">
        <v>2016</v>
      </c>
      <c r="C2347" s="39">
        <v>715</v>
      </c>
      <c r="D2347" s="39">
        <v>1103</v>
      </c>
      <c r="E2347" s="39">
        <v>254</v>
      </c>
      <c r="F2347" s="39">
        <v>1858</v>
      </c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9"/>
      <c r="R2347" s="39"/>
      <c r="S2347" s="39"/>
      <c r="T2347" s="39"/>
      <c r="U2347" s="39"/>
      <c r="V2347" s="39"/>
      <c r="W2347" s="39"/>
      <c r="X2347" s="39"/>
      <c r="Y2347" s="39"/>
      <c r="Z2347" s="39"/>
      <c r="AA2347" s="39">
        <v>4144</v>
      </c>
      <c r="AB2347" s="39">
        <v>4612</v>
      </c>
      <c r="AC2347" s="39"/>
      <c r="AD2347" s="39"/>
      <c r="AE2347" s="39"/>
      <c r="AF2347" s="39"/>
      <c r="AG2347" s="39"/>
      <c r="AH2347" s="39"/>
      <c r="AI2347" s="39">
        <v>69</v>
      </c>
      <c r="AJ2347" s="39">
        <v>95</v>
      </c>
      <c r="AK2347" s="39"/>
      <c r="AL2347" s="39"/>
      <c r="AM2347" s="39">
        <v>39</v>
      </c>
      <c r="AN2347" s="39">
        <v>55</v>
      </c>
      <c r="AO2347" s="39"/>
      <c r="AP2347" s="39"/>
      <c r="AQ2347" s="39"/>
      <c r="AR2347" s="39"/>
      <c r="AS2347" s="39"/>
      <c r="AT2347" s="39"/>
      <c r="AU2347" s="39">
        <v>5221</v>
      </c>
      <c r="AV2347" s="39">
        <v>7723</v>
      </c>
      <c r="AW2347" s="75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</row>
    <row r="2348" spans="1:63" ht="15.75">
      <c r="A2348" s="62"/>
      <c r="B2348" s="9">
        <v>2017</v>
      </c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9"/>
      <c r="R2348" s="39"/>
      <c r="S2348" s="39"/>
      <c r="T2348" s="39"/>
      <c r="U2348" s="39"/>
      <c r="V2348" s="39"/>
      <c r="W2348" s="39"/>
      <c r="X2348" s="39"/>
      <c r="Y2348" s="39"/>
      <c r="Z2348" s="39"/>
      <c r="AA2348" s="39"/>
      <c r="AB2348" s="39"/>
      <c r="AC2348" s="39"/>
      <c r="AD2348" s="39"/>
      <c r="AE2348" s="39"/>
      <c r="AF2348" s="39"/>
      <c r="AG2348" s="39"/>
      <c r="AH2348" s="39"/>
      <c r="AI2348" s="39"/>
      <c r="AJ2348" s="39"/>
      <c r="AK2348" s="39"/>
      <c r="AL2348" s="39"/>
      <c r="AM2348" s="39"/>
      <c r="AN2348" s="39"/>
      <c r="AO2348" s="39"/>
      <c r="AP2348" s="39"/>
      <c r="AQ2348" s="39"/>
      <c r="AR2348" s="39"/>
      <c r="AS2348" s="39"/>
      <c r="AT2348" s="39"/>
      <c r="AU2348" s="39"/>
      <c r="AV2348" s="39"/>
      <c r="AW2348" s="75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</row>
    <row r="2349" spans="1:63" ht="15.75">
      <c r="A2349" s="62" t="s">
        <v>38</v>
      </c>
      <c r="B2349" s="9">
        <v>2015</v>
      </c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9"/>
      <c r="R2349" s="39"/>
      <c r="S2349" s="39"/>
      <c r="T2349" s="39"/>
      <c r="U2349" s="39"/>
      <c r="V2349" s="39"/>
      <c r="W2349" s="39"/>
      <c r="X2349" s="39"/>
      <c r="Y2349" s="39"/>
      <c r="Z2349" s="39"/>
      <c r="AA2349" s="39"/>
      <c r="AB2349" s="39"/>
      <c r="AC2349" s="39"/>
      <c r="AD2349" s="39"/>
      <c r="AE2349" s="39"/>
      <c r="AF2349" s="39"/>
      <c r="AG2349" s="39"/>
      <c r="AH2349" s="39"/>
      <c r="AI2349" s="39"/>
      <c r="AJ2349" s="39"/>
      <c r="AK2349" s="39"/>
      <c r="AL2349" s="39"/>
      <c r="AM2349" s="39"/>
      <c r="AN2349" s="39"/>
      <c r="AO2349" s="39"/>
      <c r="AP2349" s="39"/>
      <c r="AQ2349" s="39"/>
      <c r="AR2349" s="39"/>
      <c r="AS2349" s="39"/>
      <c r="AT2349" s="39"/>
      <c r="AU2349" s="39">
        <v>0</v>
      </c>
      <c r="AV2349" s="39">
        <v>0</v>
      </c>
      <c r="AW2349" s="75" t="s">
        <v>39</v>
      </c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</row>
    <row r="2350" spans="1:63" ht="15.75">
      <c r="A2350" s="62"/>
      <c r="B2350" s="9">
        <v>2016</v>
      </c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9"/>
      <c r="R2350" s="39"/>
      <c r="S2350" s="39"/>
      <c r="T2350" s="39"/>
      <c r="U2350" s="39"/>
      <c r="V2350" s="39"/>
      <c r="W2350" s="39"/>
      <c r="X2350" s="39"/>
      <c r="Y2350" s="39"/>
      <c r="Z2350" s="39"/>
      <c r="AA2350" s="39"/>
      <c r="AB2350" s="39"/>
      <c r="AC2350" s="39"/>
      <c r="AD2350" s="39"/>
      <c r="AE2350" s="39"/>
      <c r="AF2350" s="39"/>
      <c r="AG2350" s="39"/>
      <c r="AH2350" s="39"/>
      <c r="AI2350" s="40"/>
      <c r="AJ2350" s="41"/>
      <c r="AK2350" s="39"/>
      <c r="AL2350" s="39"/>
      <c r="AM2350" s="39"/>
      <c r="AN2350" s="39"/>
      <c r="AO2350" s="39"/>
      <c r="AP2350" s="39"/>
      <c r="AQ2350" s="39"/>
      <c r="AR2350" s="39"/>
      <c r="AS2350" s="39"/>
      <c r="AT2350" s="39"/>
      <c r="AU2350" s="39">
        <v>0</v>
      </c>
      <c r="AV2350" s="39">
        <v>0</v>
      </c>
      <c r="AW2350" s="75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</row>
    <row r="2351" spans="1:63" ht="15.75">
      <c r="A2351" s="62"/>
      <c r="B2351" s="9">
        <v>2017</v>
      </c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9"/>
      <c r="R2351" s="39"/>
      <c r="S2351" s="39"/>
      <c r="T2351" s="39"/>
      <c r="U2351" s="39"/>
      <c r="V2351" s="39"/>
      <c r="W2351" s="39"/>
      <c r="X2351" s="39"/>
      <c r="Y2351" s="39"/>
      <c r="Z2351" s="39"/>
      <c r="AA2351" s="39"/>
      <c r="AB2351" s="39"/>
      <c r="AC2351" s="39"/>
      <c r="AD2351" s="39"/>
      <c r="AE2351" s="39"/>
      <c r="AF2351" s="39"/>
      <c r="AG2351" s="39"/>
      <c r="AH2351" s="39"/>
      <c r="AI2351" s="39"/>
      <c r="AJ2351" s="39"/>
      <c r="AK2351" s="39"/>
      <c r="AL2351" s="39"/>
      <c r="AM2351" s="39"/>
      <c r="AN2351" s="39"/>
      <c r="AO2351" s="39"/>
      <c r="AP2351" s="39"/>
      <c r="AQ2351" s="39"/>
      <c r="AR2351" s="39"/>
      <c r="AS2351" s="39"/>
      <c r="AT2351" s="39"/>
      <c r="AU2351" s="39"/>
      <c r="AV2351" s="39"/>
      <c r="AW2351" s="75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</row>
    <row r="2352" spans="1:63" s="48" customFormat="1" ht="15.75">
      <c r="A2352" s="62" t="s">
        <v>95</v>
      </c>
      <c r="B2352" s="9">
        <v>2015</v>
      </c>
      <c r="C2352" s="39">
        <v>164</v>
      </c>
      <c r="D2352" s="39">
        <v>471</v>
      </c>
      <c r="E2352" s="39">
        <v>29191</v>
      </c>
      <c r="F2352" s="39">
        <v>27716</v>
      </c>
      <c r="G2352" s="39">
        <v>79</v>
      </c>
      <c r="H2352" s="39">
        <v>53</v>
      </c>
      <c r="I2352" s="39">
        <v>54</v>
      </c>
      <c r="J2352" s="39">
        <v>138</v>
      </c>
      <c r="K2352" s="39"/>
      <c r="L2352" s="39"/>
      <c r="M2352" s="39"/>
      <c r="N2352" s="39"/>
      <c r="O2352" s="39"/>
      <c r="P2352" s="39"/>
      <c r="Q2352" s="39">
        <v>14476</v>
      </c>
      <c r="R2352" s="39">
        <v>13744</v>
      </c>
      <c r="S2352" s="39"/>
      <c r="T2352" s="39"/>
      <c r="U2352" s="39">
        <v>209</v>
      </c>
      <c r="V2352" s="39">
        <v>188</v>
      </c>
      <c r="W2352" s="39"/>
      <c r="X2352" s="39"/>
      <c r="Y2352" s="39">
        <v>308</v>
      </c>
      <c r="Z2352" s="39">
        <v>325</v>
      </c>
      <c r="AA2352" s="39"/>
      <c r="AB2352" s="39"/>
      <c r="AC2352" s="39"/>
      <c r="AD2352" s="39"/>
      <c r="AE2352" s="39">
        <v>3555</v>
      </c>
      <c r="AF2352" s="39">
        <v>3249</v>
      </c>
      <c r="AG2352" s="39">
        <v>453</v>
      </c>
      <c r="AH2352" s="39">
        <v>353</v>
      </c>
      <c r="AI2352" s="39">
        <v>253</v>
      </c>
      <c r="AJ2352" s="39">
        <v>369</v>
      </c>
      <c r="AK2352" s="39">
        <v>2</v>
      </c>
      <c r="AL2352" s="39">
        <v>23</v>
      </c>
      <c r="AM2352" s="39">
        <v>5679</v>
      </c>
      <c r="AN2352" s="39">
        <v>4547</v>
      </c>
      <c r="AO2352" s="39"/>
      <c r="AP2352" s="39"/>
      <c r="AQ2352" s="39"/>
      <c r="AR2352" s="39"/>
      <c r="AS2352" s="39">
        <v>820</v>
      </c>
      <c r="AT2352" s="39">
        <v>1830</v>
      </c>
      <c r="AU2352" s="39">
        <v>55243</v>
      </c>
      <c r="AV2352" s="39">
        <v>53006</v>
      </c>
      <c r="AW2352" s="75" t="s">
        <v>41</v>
      </c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56"/>
      <c r="BK2352" s="56"/>
    </row>
    <row r="2353" spans="1:63" s="48" customFormat="1" ht="15.75">
      <c r="A2353" s="62"/>
      <c r="B2353" s="9">
        <v>2016</v>
      </c>
      <c r="C2353" s="39">
        <v>68</v>
      </c>
      <c r="D2353" s="39">
        <v>126</v>
      </c>
      <c r="E2353" s="39">
        <v>44612</v>
      </c>
      <c r="F2353" s="39">
        <v>25129</v>
      </c>
      <c r="G2353" s="39">
        <v>53</v>
      </c>
      <c r="H2353" s="39">
        <v>30</v>
      </c>
      <c r="I2353" s="39">
        <v>27</v>
      </c>
      <c r="J2353" s="39">
        <v>42</v>
      </c>
      <c r="K2353" s="39"/>
      <c r="L2353" s="39"/>
      <c r="M2353" s="39"/>
      <c r="N2353" s="39"/>
      <c r="O2353" s="39"/>
      <c r="P2353" s="39">
        <v>1</v>
      </c>
      <c r="Q2353" s="39">
        <v>19336</v>
      </c>
      <c r="R2353" s="39">
        <v>16728</v>
      </c>
      <c r="S2353" s="39"/>
      <c r="T2353" s="39"/>
      <c r="U2353" s="39"/>
      <c r="V2353" s="39"/>
      <c r="W2353" s="39">
        <v>2</v>
      </c>
      <c r="X2353" s="39">
        <v>2</v>
      </c>
      <c r="Y2353" s="39">
        <v>147</v>
      </c>
      <c r="Z2353" s="39">
        <v>230</v>
      </c>
      <c r="AA2353" s="39"/>
      <c r="AB2353" s="39"/>
      <c r="AC2353" s="39"/>
      <c r="AD2353" s="39"/>
      <c r="AE2353" s="39">
        <v>3596</v>
      </c>
      <c r="AF2353" s="39">
        <v>2403</v>
      </c>
      <c r="AG2353" s="39">
        <v>395</v>
      </c>
      <c r="AH2353" s="39">
        <v>232</v>
      </c>
      <c r="AI2353" s="39">
        <v>27</v>
      </c>
      <c r="AJ2353" s="39">
        <v>18</v>
      </c>
      <c r="AK2353" s="39">
        <v>243</v>
      </c>
      <c r="AL2353" s="39">
        <v>214</v>
      </c>
      <c r="AM2353" s="39">
        <v>611</v>
      </c>
      <c r="AN2353" s="39">
        <v>386</v>
      </c>
      <c r="AO2353" s="39"/>
      <c r="AP2353" s="39"/>
      <c r="AQ2353" s="39"/>
      <c r="AR2353" s="39"/>
      <c r="AS2353" s="39">
        <v>1552</v>
      </c>
      <c r="AT2353" s="39">
        <v>3763</v>
      </c>
      <c r="AU2353" s="39">
        <v>70669</v>
      </c>
      <c r="AV2353" s="39">
        <v>49304</v>
      </c>
      <c r="AW2353" s="75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56"/>
      <c r="BK2353" s="56"/>
    </row>
    <row r="2354" spans="1:63" s="48" customFormat="1" ht="15.75">
      <c r="A2354" s="62"/>
      <c r="B2354" s="9">
        <v>2017</v>
      </c>
      <c r="C2354" s="39">
        <v>209.80799999999999</v>
      </c>
      <c r="D2354" s="39">
        <v>348.00220000000002</v>
      </c>
      <c r="E2354" s="39">
        <v>47824.919000000002</v>
      </c>
      <c r="F2354" s="39">
        <v>23499.101600000002</v>
      </c>
      <c r="G2354" s="39">
        <v>290.26</v>
      </c>
      <c r="H2354" s="39">
        <v>277.34980000000002</v>
      </c>
      <c r="I2354" s="39"/>
      <c r="J2354" s="39"/>
      <c r="K2354" s="39"/>
      <c r="L2354" s="39"/>
      <c r="M2354" s="39"/>
      <c r="N2354" s="39"/>
      <c r="O2354" s="39"/>
      <c r="P2354" s="39"/>
      <c r="Q2354" s="39">
        <v>19164.802</v>
      </c>
      <c r="R2354" s="39">
        <v>14229.93</v>
      </c>
      <c r="S2354" s="39"/>
      <c r="T2354" s="39"/>
      <c r="U2354" s="39"/>
      <c r="V2354" s="39"/>
      <c r="W2354" s="39">
        <v>3.26</v>
      </c>
      <c r="X2354" s="39">
        <v>4.0170000000000003</v>
      </c>
      <c r="Y2354" s="39">
        <v>126.56</v>
      </c>
      <c r="Z2354" s="39">
        <v>129.37860000000001</v>
      </c>
      <c r="AA2354" s="39"/>
      <c r="AB2354" s="39"/>
      <c r="AC2354" s="39"/>
      <c r="AD2354" s="39"/>
      <c r="AE2354" s="39">
        <v>1851.5930000000001</v>
      </c>
      <c r="AF2354" s="39">
        <v>1586.4836</v>
      </c>
      <c r="AG2354" s="39">
        <v>527.33500000000004</v>
      </c>
      <c r="AH2354" s="39">
        <v>295.34699999999998</v>
      </c>
      <c r="AI2354" s="39">
        <v>271.92</v>
      </c>
      <c r="AJ2354" s="39">
        <v>445.71540000000005</v>
      </c>
      <c r="AK2354" s="39">
        <v>750.10199999999998</v>
      </c>
      <c r="AL2354" s="39">
        <v>2901.4128000000001</v>
      </c>
      <c r="AM2354" s="39">
        <v>519.06200000000001</v>
      </c>
      <c r="AN2354" s="39">
        <v>315.16419999999999</v>
      </c>
      <c r="AO2354" s="39"/>
      <c r="AP2354" s="39"/>
      <c r="AQ2354" s="39"/>
      <c r="AR2354" s="39"/>
      <c r="AS2354" s="39">
        <v>329.62099999999998</v>
      </c>
      <c r="AT2354" s="39">
        <v>847.49860000000001</v>
      </c>
      <c r="AU2354" s="39">
        <v>71869.241999999998</v>
      </c>
      <c r="AV2354" s="39">
        <v>44879.400800000003</v>
      </c>
      <c r="AW2354" s="75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56"/>
      <c r="BK2354" s="56"/>
    </row>
    <row r="2355" spans="1:63" ht="15.75">
      <c r="A2355" s="62" t="s">
        <v>42</v>
      </c>
      <c r="B2355" s="9">
        <v>2015</v>
      </c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9"/>
      <c r="R2355" s="39"/>
      <c r="S2355" s="39"/>
      <c r="T2355" s="39"/>
      <c r="U2355" s="39"/>
      <c r="V2355" s="39"/>
      <c r="W2355" s="39"/>
      <c r="X2355" s="39"/>
      <c r="Y2355" s="39"/>
      <c r="Z2355" s="39"/>
      <c r="AA2355" s="39"/>
      <c r="AB2355" s="39"/>
      <c r="AC2355" s="39"/>
      <c r="AD2355" s="39"/>
      <c r="AE2355" s="39"/>
      <c r="AF2355" s="39"/>
      <c r="AG2355" s="39"/>
      <c r="AH2355" s="39"/>
      <c r="AI2355" s="39"/>
      <c r="AJ2355" s="39"/>
      <c r="AK2355" s="39"/>
      <c r="AL2355" s="39"/>
      <c r="AM2355" s="39"/>
      <c r="AN2355" s="39"/>
      <c r="AO2355" s="39"/>
      <c r="AP2355" s="39"/>
      <c r="AQ2355" s="39"/>
      <c r="AR2355" s="39"/>
      <c r="AS2355" s="39"/>
      <c r="AT2355" s="39"/>
      <c r="AU2355" s="39">
        <v>0</v>
      </c>
      <c r="AV2355" s="39">
        <v>0</v>
      </c>
      <c r="AW2355" s="75" t="s">
        <v>43</v>
      </c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</row>
    <row r="2356" spans="1:63" ht="15.75">
      <c r="A2356" s="62"/>
      <c r="B2356" s="9">
        <v>2016</v>
      </c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9"/>
      <c r="R2356" s="39"/>
      <c r="S2356" s="39"/>
      <c r="T2356" s="39"/>
      <c r="U2356" s="39"/>
      <c r="V2356" s="39"/>
      <c r="W2356" s="39"/>
      <c r="X2356" s="39"/>
      <c r="Y2356" s="39"/>
      <c r="Z2356" s="39"/>
      <c r="AA2356" s="39"/>
      <c r="AB2356" s="39"/>
      <c r="AC2356" s="39"/>
      <c r="AD2356" s="39"/>
      <c r="AE2356" s="39"/>
      <c r="AF2356" s="39"/>
      <c r="AG2356" s="39"/>
      <c r="AH2356" s="39"/>
      <c r="AI2356" s="39"/>
      <c r="AJ2356" s="39"/>
      <c r="AK2356" s="39"/>
      <c r="AL2356" s="39"/>
      <c r="AM2356" s="39"/>
      <c r="AN2356" s="39"/>
      <c r="AO2356" s="39"/>
      <c r="AP2356" s="39"/>
      <c r="AQ2356" s="39"/>
      <c r="AR2356" s="39"/>
      <c r="AS2356" s="39"/>
      <c r="AT2356" s="39"/>
      <c r="AU2356" s="39">
        <v>0</v>
      </c>
      <c r="AV2356" s="39">
        <v>0</v>
      </c>
      <c r="AW2356" s="75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</row>
    <row r="2357" spans="1:63" ht="15.75">
      <c r="A2357" s="62"/>
      <c r="B2357" s="9">
        <v>2017</v>
      </c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9"/>
      <c r="R2357" s="39"/>
      <c r="S2357" s="39"/>
      <c r="T2357" s="39"/>
      <c r="U2357" s="39"/>
      <c r="V2357" s="39"/>
      <c r="W2357" s="39"/>
      <c r="X2357" s="39"/>
      <c r="Y2357" s="39"/>
      <c r="Z2357" s="39"/>
      <c r="AA2357" s="39"/>
      <c r="AB2357" s="39"/>
      <c r="AC2357" s="39"/>
      <c r="AD2357" s="39"/>
      <c r="AE2357" s="39"/>
      <c r="AF2357" s="39"/>
      <c r="AG2357" s="39"/>
      <c r="AH2357" s="39"/>
      <c r="AI2357" s="39"/>
      <c r="AJ2357" s="39"/>
      <c r="AK2357" s="39"/>
      <c r="AL2357" s="39"/>
      <c r="AM2357" s="39"/>
      <c r="AN2357" s="39"/>
      <c r="AO2357" s="39"/>
      <c r="AP2357" s="39"/>
      <c r="AQ2357" s="39"/>
      <c r="AR2357" s="39"/>
      <c r="AS2357" s="39"/>
      <c r="AT2357" s="39"/>
      <c r="AU2357" s="39"/>
      <c r="AV2357" s="39"/>
      <c r="AW2357" s="75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</row>
    <row r="2358" spans="1:63" ht="15.75">
      <c r="A2358" s="62" t="s">
        <v>44</v>
      </c>
      <c r="B2358" s="9">
        <v>2015</v>
      </c>
      <c r="C2358" s="39"/>
      <c r="D2358" s="39"/>
      <c r="E2358" s="39">
        <v>16</v>
      </c>
      <c r="F2358" s="39">
        <v>221</v>
      </c>
      <c r="G2358" s="39">
        <v>2</v>
      </c>
      <c r="H2358" s="39">
        <v>9</v>
      </c>
      <c r="I2358" s="39"/>
      <c r="J2358" s="39"/>
      <c r="K2358" s="39"/>
      <c r="L2358" s="39"/>
      <c r="M2358" s="39"/>
      <c r="N2358" s="39"/>
      <c r="O2358" s="39"/>
      <c r="P2358" s="39"/>
      <c r="Q2358" s="39">
        <v>1566</v>
      </c>
      <c r="R2358" s="39">
        <v>1278</v>
      </c>
      <c r="S2358" s="39"/>
      <c r="T2358" s="39"/>
      <c r="U2358" s="39"/>
      <c r="V2358" s="39"/>
      <c r="W2358" s="39"/>
      <c r="X2358" s="39"/>
      <c r="Y2358" s="39"/>
      <c r="Z2358" s="39"/>
      <c r="AA2358" s="39">
        <v>7</v>
      </c>
      <c r="AB2358" s="39">
        <v>106</v>
      </c>
      <c r="AC2358" s="39"/>
      <c r="AD2358" s="39"/>
      <c r="AE2358" s="39"/>
      <c r="AF2358" s="39"/>
      <c r="AG2358" s="39"/>
      <c r="AH2358" s="39"/>
      <c r="AI2358" s="39"/>
      <c r="AJ2358" s="39"/>
      <c r="AK2358" s="39"/>
      <c r="AL2358" s="39"/>
      <c r="AM2358" s="39"/>
      <c r="AN2358" s="39"/>
      <c r="AO2358" s="39"/>
      <c r="AP2358" s="39"/>
      <c r="AQ2358" s="39"/>
      <c r="AR2358" s="39"/>
      <c r="AS2358" s="39"/>
      <c r="AT2358" s="39"/>
      <c r="AU2358" s="39">
        <v>1591</v>
      </c>
      <c r="AV2358" s="39">
        <v>1614</v>
      </c>
      <c r="AW2358" s="75" t="s">
        <v>45</v>
      </c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</row>
    <row r="2359" spans="1:63" ht="15.75">
      <c r="A2359" s="62"/>
      <c r="B2359" s="9">
        <v>2016</v>
      </c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9"/>
      <c r="R2359" s="39"/>
      <c r="S2359" s="39"/>
      <c r="T2359" s="39"/>
      <c r="U2359" s="39"/>
      <c r="V2359" s="39"/>
      <c r="W2359" s="39"/>
      <c r="X2359" s="39"/>
      <c r="Y2359" s="39"/>
      <c r="Z2359" s="39"/>
      <c r="AA2359" s="39"/>
      <c r="AB2359" s="39"/>
      <c r="AC2359" s="39"/>
      <c r="AD2359" s="39"/>
      <c r="AE2359" s="39"/>
      <c r="AF2359" s="39"/>
      <c r="AG2359" s="39"/>
      <c r="AH2359" s="39"/>
      <c r="AI2359" s="39"/>
      <c r="AJ2359" s="39"/>
      <c r="AK2359" s="39"/>
      <c r="AL2359" s="39"/>
      <c r="AM2359" s="39"/>
      <c r="AN2359" s="39"/>
      <c r="AO2359" s="39"/>
      <c r="AP2359" s="39"/>
      <c r="AQ2359" s="39"/>
      <c r="AR2359" s="39"/>
      <c r="AS2359" s="39"/>
      <c r="AT2359" s="39"/>
      <c r="AU2359" s="39">
        <v>0</v>
      </c>
      <c r="AV2359" s="39">
        <v>0</v>
      </c>
      <c r="AW2359" s="75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</row>
    <row r="2360" spans="1:63" ht="15.75">
      <c r="A2360" s="62"/>
      <c r="B2360" s="9">
        <v>2017</v>
      </c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9">
        <v>725</v>
      </c>
      <c r="R2360" s="39">
        <v>2648</v>
      </c>
      <c r="S2360" s="39"/>
      <c r="T2360" s="39"/>
      <c r="U2360" s="39"/>
      <c r="V2360" s="39"/>
      <c r="W2360" s="39"/>
      <c r="X2360" s="39"/>
      <c r="Y2360" s="39"/>
      <c r="Z2360" s="39"/>
      <c r="AA2360" s="39"/>
      <c r="AB2360" s="39"/>
      <c r="AC2360" s="39"/>
      <c r="AD2360" s="39"/>
      <c r="AE2360" s="39"/>
      <c r="AF2360" s="39"/>
      <c r="AG2360" s="39"/>
      <c r="AH2360" s="39"/>
      <c r="AI2360" s="39"/>
      <c r="AJ2360" s="39"/>
      <c r="AK2360" s="39"/>
      <c r="AL2360" s="39"/>
      <c r="AM2360" s="39"/>
      <c r="AN2360" s="39"/>
      <c r="AO2360" s="39"/>
      <c r="AP2360" s="39"/>
      <c r="AQ2360" s="39"/>
      <c r="AR2360" s="39"/>
      <c r="AS2360" s="39"/>
      <c r="AT2360" s="39"/>
      <c r="AU2360" s="39">
        <v>725</v>
      </c>
      <c r="AV2360" s="39">
        <v>2648</v>
      </c>
      <c r="AW2360" s="75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</row>
    <row r="2361" spans="1:63" ht="15.75">
      <c r="A2361" s="62" t="s">
        <v>46</v>
      </c>
      <c r="B2361" s="9">
        <v>2015</v>
      </c>
      <c r="C2361" s="39">
        <v>21</v>
      </c>
      <c r="D2361" s="39">
        <v>53</v>
      </c>
      <c r="E2361" s="39">
        <v>12</v>
      </c>
      <c r="F2361" s="39">
        <v>216</v>
      </c>
      <c r="G2361" s="39"/>
      <c r="H2361" s="39">
        <v>3</v>
      </c>
      <c r="I2361" s="39"/>
      <c r="J2361" s="39"/>
      <c r="K2361" s="39"/>
      <c r="L2361" s="39"/>
      <c r="M2361" s="39"/>
      <c r="N2361" s="39"/>
      <c r="O2361" s="39"/>
      <c r="P2361" s="39"/>
      <c r="Q2361" s="39">
        <v>23</v>
      </c>
      <c r="R2361" s="39">
        <v>81</v>
      </c>
      <c r="S2361" s="39"/>
      <c r="T2361" s="39"/>
      <c r="U2361" s="39"/>
      <c r="V2361" s="39"/>
      <c r="W2361" s="39"/>
      <c r="X2361" s="39"/>
      <c r="Y2361" s="39">
        <v>36</v>
      </c>
      <c r="Z2361" s="39">
        <v>180</v>
      </c>
      <c r="AA2361" s="39"/>
      <c r="AB2361" s="39"/>
      <c r="AC2361" s="39"/>
      <c r="AD2361" s="39"/>
      <c r="AE2361" s="39"/>
      <c r="AF2361" s="39">
        <v>1</v>
      </c>
      <c r="AG2361" s="39"/>
      <c r="AH2361" s="39"/>
      <c r="AI2361" s="39"/>
      <c r="AJ2361" s="39"/>
      <c r="AK2361" s="39"/>
      <c r="AL2361" s="39"/>
      <c r="AM2361" s="39"/>
      <c r="AN2361" s="39"/>
      <c r="AO2361" s="39"/>
      <c r="AP2361" s="39"/>
      <c r="AQ2361" s="39"/>
      <c r="AR2361" s="39"/>
      <c r="AS2361" s="39"/>
      <c r="AT2361" s="39"/>
      <c r="AU2361" s="39">
        <v>92</v>
      </c>
      <c r="AV2361" s="39">
        <v>534</v>
      </c>
      <c r="AW2361" s="75" t="s">
        <v>47</v>
      </c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</row>
    <row r="2362" spans="1:63" ht="15.75">
      <c r="A2362" s="62"/>
      <c r="B2362" s="9">
        <v>2016</v>
      </c>
      <c r="C2362" s="39"/>
      <c r="D2362" s="39"/>
      <c r="E2362" s="39"/>
      <c r="F2362" s="39"/>
      <c r="G2362" s="39">
        <v>20</v>
      </c>
      <c r="H2362" s="39">
        <v>90</v>
      </c>
      <c r="I2362" s="39"/>
      <c r="J2362" s="39"/>
      <c r="K2362" s="39"/>
      <c r="L2362" s="39"/>
      <c r="M2362" s="39"/>
      <c r="N2362" s="39"/>
      <c r="O2362" s="39"/>
      <c r="P2362" s="39"/>
      <c r="Q2362" s="39">
        <v>24</v>
      </c>
      <c r="R2362" s="39">
        <v>9</v>
      </c>
      <c r="S2362" s="39"/>
      <c r="T2362" s="39"/>
      <c r="U2362" s="39"/>
      <c r="V2362" s="39"/>
      <c r="W2362" s="39"/>
      <c r="X2362" s="39"/>
      <c r="Y2362" s="39">
        <v>23</v>
      </c>
      <c r="Z2362" s="39">
        <v>85</v>
      </c>
      <c r="AA2362" s="39"/>
      <c r="AB2362" s="39"/>
      <c r="AC2362" s="39"/>
      <c r="AD2362" s="39"/>
      <c r="AE2362" s="39"/>
      <c r="AF2362" s="39">
        <v>1</v>
      </c>
      <c r="AG2362" s="39"/>
      <c r="AH2362" s="39"/>
      <c r="AI2362" s="39"/>
      <c r="AJ2362" s="39"/>
      <c r="AK2362" s="39"/>
      <c r="AL2362" s="39"/>
      <c r="AM2362" s="39"/>
      <c r="AN2362" s="39"/>
      <c r="AO2362" s="39"/>
      <c r="AP2362" s="39"/>
      <c r="AQ2362" s="39"/>
      <c r="AR2362" s="39"/>
      <c r="AS2362" s="39"/>
      <c r="AT2362" s="39"/>
      <c r="AU2362" s="39">
        <v>67</v>
      </c>
      <c r="AV2362" s="39">
        <v>185</v>
      </c>
      <c r="AW2362" s="75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</row>
    <row r="2363" spans="1:63" ht="15.75">
      <c r="A2363" s="62"/>
      <c r="B2363" s="9">
        <v>2017</v>
      </c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9"/>
      <c r="R2363" s="39"/>
      <c r="S2363" s="39"/>
      <c r="T2363" s="39"/>
      <c r="U2363" s="39"/>
      <c r="V2363" s="39"/>
      <c r="W2363" s="39"/>
      <c r="X2363" s="39"/>
      <c r="Y2363" s="39"/>
      <c r="Z2363" s="39"/>
      <c r="AA2363" s="39"/>
      <c r="AB2363" s="39"/>
      <c r="AC2363" s="39"/>
      <c r="AD2363" s="39"/>
      <c r="AE2363" s="39"/>
      <c r="AF2363" s="39"/>
      <c r="AG2363" s="39"/>
      <c r="AH2363" s="39"/>
      <c r="AI2363" s="39"/>
      <c r="AJ2363" s="39"/>
      <c r="AK2363" s="39"/>
      <c r="AL2363" s="39"/>
      <c r="AM2363" s="39"/>
      <c r="AN2363" s="39"/>
      <c r="AO2363" s="39"/>
      <c r="AP2363" s="39"/>
      <c r="AQ2363" s="39"/>
      <c r="AR2363" s="39"/>
      <c r="AS2363" s="39"/>
      <c r="AT2363" s="39"/>
      <c r="AU2363" s="39"/>
      <c r="AV2363" s="39"/>
      <c r="AW2363" s="75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</row>
    <row r="2364" spans="1:63" ht="15.75">
      <c r="A2364" s="62" t="s">
        <v>130</v>
      </c>
      <c r="B2364" s="9">
        <v>2015</v>
      </c>
      <c r="C2364" s="39">
        <v>6</v>
      </c>
      <c r="D2364" s="39">
        <v>25</v>
      </c>
      <c r="E2364" s="39">
        <v>9</v>
      </c>
      <c r="F2364" s="39">
        <v>52</v>
      </c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9">
        <v>3</v>
      </c>
      <c r="R2364" s="39">
        <v>42</v>
      </c>
      <c r="S2364" s="39"/>
      <c r="T2364" s="39"/>
      <c r="U2364" s="39">
        <v>161</v>
      </c>
      <c r="V2364" s="39">
        <v>302</v>
      </c>
      <c r="W2364" s="39"/>
      <c r="X2364" s="39"/>
      <c r="Y2364" s="39">
        <v>8</v>
      </c>
      <c r="Z2364" s="39">
        <v>96</v>
      </c>
      <c r="AA2364" s="39"/>
      <c r="AB2364" s="39"/>
      <c r="AC2364" s="39"/>
      <c r="AD2364" s="39"/>
      <c r="AE2364" s="39">
        <v>10</v>
      </c>
      <c r="AF2364" s="39">
        <v>244</v>
      </c>
      <c r="AG2364" s="39">
        <v>14</v>
      </c>
      <c r="AH2364" s="39">
        <v>81</v>
      </c>
      <c r="AI2364" s="39"/>
      <c r="AJ2364" s="39"/>
      <c r="AK2364" s="39"/>
      <c r="AL2364" s="39"/>
      <c r="AM2364" s="39"/>
      <c r="AN2364" s="39"/>
      <c r="AO2364" s="39"/>
      <c r="AP2364" s="39"/>
      <c r="AQ2364" s="39"/>
      <c r="AR2364" s="39"/>
      <c r="AS2364" s="39"/>
      <c r="AT2364" s="39"/>
      <c r="AU2364" s="39">
        <v>211</v>
      </c>
      <c r="AV2364" s="39">
        <v>842</v>
      </c>
      <c r="AW2364" s="75" t="s">
        <v>49</v>
      </c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</row>
    <row r="2365" spans="1:63" ht="15.75">
      <c r="A2365" s="62"/>
      <c r="B2365" s="9">
        <v>2016</v>
      </c>
      <c r="C2365" s="39">
        <v>4</v>
      </c>
      <c r="D2365" s="39">
        <v>25</v>
      </c>
      <c r="E2365" s="39">
        <v>6</v>
      </c>
      <c r="F2365" s="39">
        <v>33</v>
      </c>
      <c r="G2365" s="39">
        <v>2</v>
      </c>
      <c r="H2365" s="39">
        <v>10</v>
      </c>
      <c r="I2365" s="39"/>
      <c r="J2365" s="39"/>
      <c r="K2365" s="39"/>
      <c r="L2365" s="39"/>
      <c r="M2365" s="39"/>
      <c r="N2365" s="39"/>
      <c r="O2365" s="39"/>
      <c r="P2365" s="39"/>
      <c r="Q2365" s="39">
        <v>24</v>
      </c>
      <c r="R2365" s="39">
        <v>151</v>
      </c>
      <c r="S2365" s="39"/>
      <c r="T2365" s="39"/>
      <c r="U2365" s="39"/>
      <c r="V2365" s="39"/>
      <c r="W2365" s="39"/>
      <c r="X2365" s="39"/>
      <c r="Y2365" s="39">
        <v>7</v>
      </c>
      <c r="Z2365" s="39">
        <v>99</v>
      </c>
      <c r="AA2365" s="39"/>
      <c r="AB2365" s="39"/>
      <c r="AC2365" s="39"/>
      <c r="AD2365" s="39"/>
      <c r="AE2365" s="39">
        <v>16</v>
      </c>
      <c r="AF2365" s="39">
        <v>210</v>
      </c>
      <c r="AG2365" s="39"/>
      <c r="AH2365" s="39">
        <v>16</v>
      </c>
      <c r="AI2365" s="39"/>
      <c r="AJ2365" s="39"/>
      <c r="AK2365" s="39"/>
      <c r="AL2365" s="39"/>
      <c r="AM2365" s="39"/>
      <c r="AN2365" s="39"/>
      <c r="AO2365" s="39"/>
      <c r="AP2365" s="39"/>
      <c r="AQ2365" s="39"/>
      <c r="AR2365" s="39"/>
      <c r="AS2365" s="39"/>
      <c r="AT2365" s="39"/>
      <c r="AU2365" s="39">
        <v>59</v>
      </c>
      <c r="AV2365" s="39">
        <v>544</v>
      </c>
      <c r="AW2365" s="75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</row>
    <row r="2366" spans="1:63" ht="15.75">
      <c r="A2366" s="62"/>
      <c r="B2366" s="9">
        <v>2017</v>
      </c>
      <c r="C2366" s="39">
        <v>46</v>
      </c>
      <c r="D2366" s="39">
        <v>8</v>
      </c>
      <c r="E2366" s="39">
        <v>212</v>
      </c>
      <c r="F2366" s="39">
        <v>14</v>
      </c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9">
        <v>1514</v>
      </c>
      <c r="R2366" s="39">
        <v>148</v>
      </c>
      <c r="S2366" s="39"/>
      <c r="T2366" s="39"/>
      <c r="U2366" s="39"/>
      <c r="V2366" s="39"/>
      <c r="W2366" s="39"/>
      <c r="X2366" s="39"/>
      <c r="Y2366" s="39">
        <v>33</v>
      </c>
      <c r="Z2366" s="39">
        <v>1</v>
      </c>
      <c r="AA2366" s="39"/>
      <c r="AB2366" s="39"/>
      <c r="AC2366" s="39"/>
      <c r="AD2366" s="39"/>
      <c r="AE2366" s="39">
        <v>386</v>
      </c>
      <c r="AF2366" s="39">
        <v>22</v>
      </c>
      <c r="AG2366" s="39">
        <v>6</v>
      </c>
      <c r="AH2366" s="39">
        <v>1</v>
      </c>
      <c r="AI2366" s="39"/>
      <c r="AJ2366" s="39"/>
      <c r="AK2366" s="39"/>
      <c r="AL2366" s="39"/>
      <c r="AM2366" s="39"/>
      <c r="AN2366" s="39"/>
      <c r="AO2366" s="39"/>
      <c r="AP2366" s="39"/>
      <c r="AQ2366" s="39"/>
      <c r="AR2366" s="39"/>
      <c r="AS2366" s="39"/>
      <c r="AT2366" s="39"/>
      <c r="AU2366" s="39">
        <v>2197</v>
      </c>
      <c r="AV2366" s="39">
        <v>194</v>
      </c>
      <c r="AW2366" s="75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</row>
    <row r="2367" spans="1:63" ht="15.75">
      <c r="A2367" s="62" t="s">
        <v>50</v>
      </c>
      <c r="B2367" s="9">
        <v>2015</v>
      </c>
      <c r="C2367" s="39"/>
      <c r="D2367" s="39"/>
      <c r="E2367" s="39"/>
      <c r="F2367" s="39"/>
      <c r="G2367" s="39"/>
      <c r="H2367" s="39"/>
      <c r="I2367" s="39">
        <v>44</v>
      </c>
      <c r="J2367" s="39">
        <v>27</v>
      </c>
      <c r="K2367" s="39"/>
      <c r="L2367" s="39"/>
      <c r="M2367" s="39"/>
      <c r="N2367" s="39"/>
      <c r="O2367" s="39"/>
      <c r="P2367" s="39"/>
      <c r="Q2367" s="39"/>
      <c r="R2367" s="39"/>
      <c r="S2367" s="39"/>
      <c r="T2367" s="39"/>
      <c r="U2367" s="39"/>
      <c r="V2367" s="39"/>
      <c r="W2367" s="39"/>
      <c r="X2367" s="39"/>
      <c r="Y2367" s="39"/>
      <c r="Z2367" s="39"/>
      <c r="AA2367" s="39"/>
      <c r="AB2367" s="39"/>
      <c r="AC2367" s="39"/>
      <c r="AD2367" s="39"/>
      <c r="AE2367" s="39"/>
      <c r="AF2367" s="39"/>
      <c r="AG2367" s="39"/>
      <c r="AH2367" s="39"/>
      <c r="AI2367" s="39"/>
      <c r="AJ2367" s="39"/>
      <c r="AK2367" s="39"/>
      <c r="AL2367" s="39"/>
      <c r="AM2367" s="39">
        <v>5</v>
      </c>
      <c r="AN2367" s="39">
        <v>29</v>
      </c>
      <c r="AO2367" s="39"/>
      <c r="AP2367" s="39"/>
      <c r="AQ2367" s="39"/>
      <c r="AR2367" s="39"/>
      <c r="AS2367" s="39"/>
      <c r="AT2367" s="39"/>
      <c r="AU2367" s="39">
        <v>49</v>
      </c>
      <c r="AV2367" s="39">
        <v>56</v>
      </c>
      <c r="AW2367" s="75" t="s">
        <v>51</v>
      </c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</row>
    <row r="2368" spans="1:63" ht="15.75">
      <c r="A2368" s="62"/>
      <c r="B2368" s="9">
        <v>2016</v>
      </c>
      <c r="C2368" s="39">
        <v>19</v>
      </c>
      <c r="D2368" s="39">
        <v>135</v>
      </c>
      <c r="E2368" s="39"/>
      <c r="F2368" s="39"/>
      <c r="G2368" s="39"/>
      <c r="H2368" s="39"/>
      <c r="I2368" s="39">
        <v>957</v>
      </c>
      <c r="J2368" s="39">
        <v>537</v>
      </c>
      <c r="K2368" s="39"/>
      <c r="L2368" s="39"/>
      <c r="M2368" s="39"/>
      <c r="N2368" s="39"/>
      <c r="O2368" s="39"/>
      <c r="P2368" s="39"/>
      <c r="Q2368" s="39"/>
      <c r="R2368" s="39"/>
      <c r="S2368" s="39"/>
      <c r="T2368" s="39"/>
      <c r="U2368" s="39"/>
      <c r="V2368" s="39"/>
      <c r="W2368" s="39"/>
      <c r="X2368" s="39"/>
      <c r="Y2368" s="39"/>
      <c r="Z2368" s="39"/>
      <c r="AA2368" s="39"/>
      <c r="AB2368" s="39"/>
      <c r="AC2368" s="39"/>
      <c r="AD2368" s="39"/>
      <c r="AE2368" s="39"/>
      <c r="AF2368" s="39"/>
      <c r="AG2368" s="39"/>
      <c r="AH2368" s="39"/>
      <c r="AI2368" s="39">
        <v>1</v>
      </c>
      <c r="AJ2368" s="39">
        <v>3</v>
      </c>
      <c r="AK2368" s="39"/>
      <c r="AL2368" s="39"/>
      <c r="AM2368" s="39">
        <v>20.172413793103448</v>
      </c>
      <c r="AN2368" s="39">
        <v>117</v>
      </c>
      <c r="AO2368" s="39"/>
      <c r="AP2368" s="39"/>
      <c r="AQ2368" s="39"/>
      <c r="AR2368" s="39"/>
      <c r="AS2368" s="39"/>
      <c r="AT2368" s="39"/>
      <c r="AU2368" s="39">
        <v>997.17241379310349</v>
      </c>
      <c r="AV2368" s="39">
        <v>792</v>
      </c>
      <c r="AW2368" s="75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</row>
    <row r="2369" spans="1:61" ht="15.75">
      <c r="A2369" s="62"/>
      <c r="B2369" s="9">
        <v>2017</v>
      </c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9"/>
      <c r="R2369" s="39"/>
      <c r="S2369" s="39"/>
      <c r="T2369" s="39"/>
      <c r="U2369" s="39"/>
      <c r="V2369" s="39"/>
      <c r="W2369" s="39"/>
      <c r="X2369" s="39"/>
      <c r="Y2369" s="39"/>
      <c r="Z2369" s="39"/>
      <c r="AA2369" s="39"/>
      <c r="AB2369" s="39"/>
      <c r="AC2369" s="39"/>
      <c r="AD2369" s="39"/>
      <c r="AE2369" s="39"/>
      <c r="AF2369" s="39"/>
      <c r="AG2369" s="39"/>
      <c r="AH2369" s="39"/>
      <c r="AI2369" s="39"/>
      <c r="AJ2369" s="39"/>
      <c r="AK2369" s="39"/>
      <c r="AL2369" s="39"/>
      <c r="AM2369" s="39"/>
      <c r="AN2369" s="39"/>
      <c r="AO2369" s="39"/>
      <c r="AP2369" s="39"/>
      <c r="AQ2369" s="39"/>
      <c r="AR2369" s="39"/>
      <c r="AS2369" s="39"/>
      <c r="AT2369" s="39"/>
      <c r="AU2369" s="39"/>
      <c r="AV2369" s="39"/>
      <c r="AW2369" s="75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</row>
    <row r="2370" spans="1:61" ht="15.75">
      <c r="A2370" s="62" t="s">
        <v>52</v>
      </c>
      <c r="B2370" s="9">
        <v>2015</v>
      </c>
      <c r="C2370" s="39">
        <v>923.83720930232562</v>
      </c>
      <c r="D2370" s="39">
        <v>1400</v>
      </c>
      <c r="E2370" s="39">
        <v>1660.0888093106535</v>
      </c>
      <c r="F2370" s="39">
        <v>2901</v>
      </c>
      <c r="G2370" s="39">
        <v>7</v>
      </c>
      <c r="H2370" s="39">
        <v>49</v>
      </c>
      <c r="I2370" s="39">
        <v>17</v>
      </c>
      <c r="J2370" s="39">
        <v>108</v>
      </c>
      <c r="K2370" s="39"/>
      <c r="L2370" s="39"/>
      <c r="M2370" s="39"/>
      <c r="N2370" s="39"/>
      <c r="O2370" s="39"/>
      <c r="P2370" s="39"/>
      <c r="Q2370" s="39">
        <v>20360.117146905999</v>
      </c>
      <c r="R2370" s="39">
        <v>7452</v>
      </c>
      <c r="S2370" s="39">
        <v>117</v>
      </c>
      <c r="T2370" s="39">
        <v>786</v>
      </c>
      <c r="U2370" s="39">
        <v>1</v>
      </c>
      <c r="V2370" s="39">
        <v>6</v>
      </c>
      <c r="W2370" s="39"/>
      <c r="X2370" s="39"/>
      <c r="Y2370" s="39">
        <v>20</v>
      </c>
      <c r="Z2370" s="39">
        <v>105</v>
      </c>
      <c r="AA2370" s="39">
        <v>145.34883720930233</v>
      </c>
      <c r="AB2370" s="39">
        <v>250</v>
      </c>
      <c r="AC2370" s="39"/>
      <c r="AD2370" s="39"/>
      <c r="AE2370" s="39">
        <v>3283.0838323353291</v>
      </c>
      <c r="AF2370" s="39">
        <v>1625</v>
      </c>
      <c r="AG2370" s="39">
        <v>4361.7985507246376</v>
      </c>
      <c r="AH2370" s="39">
        <v>2473</v>
      </c>
      <c r="AI2370" s="39">
        <v>1088.1784050811573</v>
      </c>
      <c r="AJ2370" s="39">
        <v>3623</v>
      </c>
      <c r="AK2370" s="39">
        <v>421.88679245283021</v>
      </c>
      <c r="AL2370" s="39">
        <v>258</v>
      </c>
      <c r="AM2370" s="39"/>
      <c r="AN2370" s="39"/>
      <c r="AO2370" s="39">
        <v>230.56603773584908</v>
      </c>
      <c r="AP2370" s="39">
        <v>141</v>
      </c>
      <c r="AQ2370" s="39"/>
      <c r="AR2370" s="39"/>
      <c r="AS2370" s="39"/>
      <c r="AT2370" s="39"/>
      <c r="AU2370" s="39">
        <v>32636.905621058089</v>
      </c>
      <c r="AV2370" s="39">
        <v>21177</v>
      </c>
      <c r="AW2370" s="75" t="s">
        <v>53</v>
      </c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</row>
    <row r="2371" spans="1:61" ht="15.75">
      <c r="A2371" s="62"/>
      <c r="B2371" s="9">
        <v>2016</v>
      </c>
      <c r="C2371" s="39">
        <v>1164.6947674418604</v>
      </c>
      <c r="D2371" s="39">
        <v>1765</v>
      </c>
      <c r="E2371" s="39">
        <v>1697.8571172784243</v>
      </c>
      <c r="F2371" s="39">
        <v>2967</v>
      </c>
      <c r="G2371" s="39">
        <v>4.2857142857142856</v>
      </c>
      <c r="H2371" s="39">
        <v>30</v>
      </c>
      <c r="I2371" s="39">
        <v>20</v>
      </c>
      <c r="J2371" s="39">
        <v>147</v>
      </c>
      <c r="K2371" s="39"/>
      <c r="L2371" s="39"/>
      <c r="M2371" s="39"/>
      <c r="N2371" s="39"/>
      <c r="O2371" s="39"/>
      <c r="P2371" s="39"/>
      <c r="Q2371" s="39">
        <v>41856.816249409545</v>
      </c>
      <c r="R2371" s="39">
        <v>15320</v>
      </c>
      <c r="S2371" s="39">
        <v>82</v>
      </c>
      <c r="T2371" s="39">
        <v>526</v>
      </c>
      <c r="U2371" s="39"/>
      <c r="V2371" s="39"/>
      <c r="W2371" s="39"/>
      <c r="X2371" s="39"/>
      <c r="Y2371" s="39">
        <v>0.19047619047619047</v>
      </c>
      <c r="Z2371" s="39">
        <v>1</v>
      </c>
      <c r="AA2371" s="39">
        <v>128.48837209302326</v>
      </c>
      <c r="AB2371" s="39">
        <v>221</v>
      </c>
      <c r="AC2371" s="39">
        <v>0.58139534883720934</v>
      </c>
      <c r="AD2371" s="39">
        <v>1</v>
      </c>
      <c r="AE2371" s="39">
        <v>5034.7353293413171</v>
      </c>
      <c r="AF2371" s="39">
        <v>2492</v>
      </c>
      <c r="AG2371" s="39">
        <v>6764.050724637681</v>
      </c>
      <c r="AH2371" s="39">
        <v>3835</v>
      </c>
      <c r="AI2371" s="39">
        <v>1497.5593507410019</v>
      </c>
      <c r="AJ2371" s="39">
        <v>4986</v>
      </c>
      <c r="AK2371" s="39">
        <v>379.37106918238999</v>
      </c>
      <c r="AL2371" s="39">
        <v>232</v>
      </c>
      <c r="AM2371" s="39"/>
      <c r="AN2371" s="39"/>
      <c r="AO2371" s="39"/>
      <c r="AP2371" s="39">
        <v>0</v>
      </c>
      <c r="AQ2371" s="39"/>
      <c r="AR2371" s="39"/>
      <c r="AS2371" s="39"/>
      <c r="AT2371" s="39"/>
      <c r="AU2371" s="39">
        <v>58630.630565950269</v>
      </c>
      <c r="AV2371" s="39">
        <v>32523</v>
      </c>
      <c r="AW2371" s="75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</row>
    <row r="2372" spans="1:61" ht="15.75">
      <c r="A2372" s="62"/>
      <c r="B2372" s="9">
        <v>2017</v>
      </c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9"/>
      <c r="R2372" s="39"/>
      <c r="S2372" s="39"/>
      <c r="T2372" s="39"/>
      <c r="U2372" s="39"/>
      <c r="V2372" s="39"/>
      <c r="W2372" s="39"/>
      <c r="X2372" s="39"/>
      <c r="Y2372" s="39"/>
      <c r="Z2372" s="39"/>
      <c r="AA2372" s="39"/>
      <c r="AB2372" s="39"/>
      <c r="AC2372" s="39"/>
      <c r="AD2372" s="39"/>
      <c r="AE2372" s="39"/>
      <c r="AF2372" s="39"/>
      <c r="AG2372" s="39"/>
      <c r="AH2372" s="39"/>
      <c r="AI2372" s="39"/>
      <c r="AJ2372" s="39"/>
      <c r="AK2372" s="39"/>
      <c r="AL2372" s="39"/>
      <c r="AM2372" s="39"/>
      <c r="AN2372" s="39"/>
      <c r="AO2372" s="39"/>
      <c r="AP2372" s="39"/>
      <c r="AQ2372" s="39"/>
      <c r="AR2372" s="39"/>
      <c r="AS2372" s="39"/>
      <c r="AT2372" s="39"/>
      <c r="AU2372" s="39"/>
      <c r="AV2372" s="39"/>
      <c r="AW2372" s="75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</row>
    <row r="2373" spans="1:61" ht="15.75">
      <c r="A2373" s="62" t="s">
        <v>54</v>
      </c>
      <c r="B2373" s="9">
        <v>2015</v>
      </c>
      <c r="C2373" s="39"/>
      <c r="D2373" s="39"/>
      <c r="E2373" s="39">
        <v>10</v>
      </c>
      <c r="F2373" s="39">
        <v>86</v>
      </c>
      <c r="G2373" s="39"/>
      <c r="H2373" s="39"/>
      <c r="I2373" s="39">
        <v>1273</v>
      </c>
      <c r="J2373" s="39">
        <v>1060</v>
      </c>
      <c r="K2373" s="39">
        <v>4261</v>
      </c>
      <c r="L2373" s="39">
        <v>4415</v>
      </c>
      <c r="M2373" s="39"/>
      <c r="N2373" s="39"/>
      <c r="O2373" s="39"/>
      <c r="P2373" s="39"/>
      <c r="Q2373" s="39">
        <v>10</v>
      </c>
      <c r="R2373" s="39">
        <v>46</v>
      </c>
      <c r="S2373" s="39"/>
      <c r="T2373" s="39"/>
      <c r="U2373" s="39"/>
      <c r="V2373" s="39"/>
      <c r="W2373" s="39"/>
      <c r="X2373" s="39"/>
      <c r="Y2373" s="39"/>
      <c r="Z2373" s="39"/>
      <c r="AA2373" s="39"/>
      <c r="AB2373" s="39"/>
      <c r="AC2373" s="39"/>
      <c r="AD2373" s="39"/>
      <c r="AE2373" s="39"/>
      <c r="AF2373" s="39"/>
      <c r="AG2373" s="39"/>
      <c r="AH2373" s="39"/>
      <c r="AI2373" s="39">
        <v>223</v>
      </c>
      <c r="AJ2373" s="39">
        <v>341</v>
      </c>
      <c r="AK2373" s="39">
        <v>36</v>
      </c>
      <c r="AL2373" s="39">
        <v>35</v>
      </c>
      <c r="AM2373" s="39">
        <v>1615</v>
      </c>
      <c r="AN2373" s="39">
        <v>994</v>
      </c>
      <c r="AO2373" s="39"/>
      <c r="AP2373" s="39"/>
      <c r="AQ2373" s="39">
        <v>20</v>
      </c>
      <c r="AR2373" s="39">
        <v>3</v>
      </c>
      <c r="AS2373" s="39"/>
      <c r="AT2373" s="39"/>
      <c r="AU2373" s="39">
        <v>7448</v>
      </c>
      <c r="AV2373" s="39">
        <v>6980</v>
      </c>
      <c r="AW2373" s="75" t="s">
        <v>55</v>
      </c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</row>
    <row r="2374" spans="1:61" ht="15.75">
      <c r="A2374" s="62"/>
      <c r="B2374" s="9">
        <v>2016</v>
      </c>
      <c r="C2374" s="39">
        <v>47</v>
      </c>
      <c r="D2374" s="39">
        <v>78</v>
      </c>
      <c r="E2374" s="39">
        <v>8</v>
      </c>
      <c r="F2374" s="39">
        <v>44</v>
      </c>
      <c r="G2374" s="39"/>
      <c r="H2374" s="39"/>
      <c r="I2374" s="39">
        <v>1128</v>
      </c>
      <c r="J2374" s="39">
        <v>899</v>
      </c>
      <c r="K2374" s="39">
        <v>2804</v>
      </c>
      <c r="L2374" s="39">
        <v>2784</v>
      </c>
      <c r="M2374" s="39"/>
      <c r="N2374" s="39"/>
      <c r="O2374" s="39"/>
      <c r="P2374" s="39"/>
      <c r="Q2374" s="39"/>
      <c r="R2374" s="39"/>
      <c r="S2374" s="39"/>
      <c r="T2374" s="39"/>
      <c r="U2374" s="39"/>
      <c r="V2374" s="39"/>
      <c r="W2374" s="39"/>
      <c r="X2374" s="39"/>
      <c r="Y2374" s="39"/>
      <c r="Z2374" s="39"/>
      <c r="AA2374" s="39"/>
      <c r="AB2374" s="39"/>
      <c r="AC2374" s="39"/>
      <c r="AD2374" s="39"/>
      <c r="AE2374" s="39"/>
      <c r="AF2374" s="39"/>
      <c r="AG2374" s="39"/>
      <c r="AH2374" s="39"/>
      <c r="AI2374" s="39">
        <v>243</v>
      </c>
      <c r="AJ2374" s="39">
        <v>386</v>
      </c>
      <c r="AK2374" s="39"/>
      <c r="AL2374" s="39"/>
      <c r="AM2374" s="39">
        <v>695</v>
      </c>
      <c r="AN2374" s="39">
        <v>1456</v>
      </c>
      <c r="AO2374" s="39"/>
      <c r="AP2374" s="39"/>
      <c r="AQ2374" s="39">
        <v>8</v>
      </c>
      <c r="AR2374" s="39">
        <v>2</v>
      </c>
      <c r="AS2374" s="39"/>
      <c r="AT2374" s="39"/>
      <c r="AU2374" s="39">
        <v>4933</v>
      </c>
      <c r="AV2374" s="39">
        <v>5649</v>
      </c>
      <c r="AW2374" s="75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</row>
    <row r="2375" spans="1:61" ht="15.75">
      <c r="A2375" s="62"/>
      <c r="B2375" s="9">
        <v>2017</v>
      </c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9"/>
      <c r="R2375" s="39"/>
      <c r="S2375" s="39"/>
      <c r="T2375" s="39"/>
      <c r="U2375" s="39"/>
      <c r="V2375" s="39"/>
      <c r="W2375" s="39"/>
      <c r="X2375" s="39"/>
      <c r="Y2375" s="39"/>
      <c r="Z2375" s="39"/>
      <c r="AA2375" s="39"/>
      <c r="AB2375" s="39"/>
      <c r="AC2375" s="39"/>
      <c r="AD2375" s="39"/>
      <c r="AE2375" s="39"/>
      <c r="AF2375" s="39"/>
      <c r="AG2375" s="39"/>
      <c r="AH2375" s="39"/>
      <c r="AI2375" s="39"/>
      <c r="AJ2375" s="39"/>
      <c r="AK2375" s="39"/>
      <c r="AL2375" s="39"/>
      <c r="AM2375" s="39"/>
      <c r="AN2375" s="39"/>
      <c r="AO2375" s="39"/>
      <c r="AP2375" s="39"/>
      <c r="AQ2375" s="39"/>
      <c r="AR2375" s="39"/>
      <c r="AS2375" s="39"/>
      <c r="AT2375" s="39"/>
      <c r="AU2375" s="39"/>
      <c r="AV2375" s="39"/>
      <c r="AW2375" s="75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</row>
    <row r="2376" spans="1:61" ht="15.75">
      <c r="A2376" s="62" t="s">
        <v>56</v>
      </c>
      <c r="B2376" s="9">
        <v>2015</v>
      </c>
      <c r="C2376" s="39">
        <v>1</v>
      </c>
      <c r="D2376" s="39">
        <v>2</v>
      </c>
      <c r="E2376" s="39"/>
      <c r="F2376" s="39"/>
      <c r="G2376" s="39"/>
      <c r="H2376" s="39"/>
      <c r="I2376" s="39">
        <v>196</v>
      </c>
      <c r="J2376" s="39">
        <v>182</v>
      </c>
      <c r="K2376" s="39"/>
      <c r="L2376" s="39"/>
      <c r="M2376" s="39"/>
      <c r="N2376" s="39"/>
      <c r="O2376" s="39"/>
      <c r="P2376" s="39"/>
      <c r="Q2376" s="39"/>
      <c r="R2376" s="39"/>
      <c r="S2376" s="39"/>
      <c r="T2376" s="39"/>
      <c r="U2376" s="39">
        <v>22</v>
      </c>
      <c r="V2376" s="39">
        <v>12</v>
      </c>
      <c r="W2376" s="39"/>
      <c r="X2376" s="39"/>
      <c r="Y2376" s="39"/>
      <c r="Z2376" s="39"/>
      <c r="AA2376" s="39"/>
      <c r="AB2376" s="39"/>
      <c r="AC2376" s="39">
        <v>26</v>
      </c>
      <c r="AD2376" s="39">
        <v>26</v>
      </c>
      <c r="AE2376" s="39"/>
      <c r="AF2376" s="39"/>
      <c r="AG2376" s="39"/>
      <c r="AH2376" s="39"/>
      <c r="AI2376" s="39">
        <v>382</v>
      </c>
      <c r="AJ2376" s="39">
        <v>688</v>
      </c>
      <c r="AK2376" s="39">
        <v>80</v>
      </c>
      <c r="AL2376" s="39">
        <v>68</v>
      </c>
      <c r="AM2376" s="39">
        <v>337</v>
      </c>
      <c r="AN2376" s="39">
        <v>395</v>
      </c>
      <c r="AO2376" s="39"/>
      <c r="AP2376" s="39">
        <v>0</v>
      </c>
      <c r="AQ2376" s="39"/>
      <c r="AR2376" s="39"/>
      <c r="AS2376" s="39"/>
      <c r="AT2376" s="39"/>
      <c r="AU2376" s="39">
        <v>1044</v>
      </c>
      <c r="AV2376" s="39">
        <v>1373</v>
      </c>
      <c r="AW2376" s="75" t="s">
        <v>57</v>
      </c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</row>
    <row r="2377" spans="1:61" ht="15.75">
      <c r="A2377" s="62"/>
      <c r="B2377" s="9">
        <v>2016</v>
      </c>
      <c r="C2377" s="39">
        <v>5</v>
      </c>
      <c r="D2377" s="39">
        <v>14</v>
      </c>
      <c r="E2377" s="39"/>
      <c r="F2377" s="39"/>
      <c r="G2377" s="39"/>
      <c r="H2377" s="39"/>
      <c r="I2377" s="39">
        <v>333</v>
      </c>
      <c r="J2377" s="39">
        <v>347</v>
      </c>
      <c r="K2377" s="39">
        <v>1</v>
      </c>
      <c r="L2377" s="39">
        <v>2</v>
      </c>
      <c r="M2377" s="39"/>
      <c r="N2377" s="39"/>
      <c r="O2377" s="39"/>
      <c r="P2377" s="39"/>
      <c r="Q2377" s="39">
        <v>27</v>
      </c>
      <c r="R2377" s="39">
        <v>16</v>
      </c>
      <c r="S2377" s="39"/>
      <c r="T2377" s="39"/>
      <c r="U2377" s="39"/>
      <c r="V2377" s="39"/>
      <c r="W2377" s="39"/>
      <c r="X2377" s="39"/>
      <c r="Y2377" s="39"/>
      <c r="Z2377" s="39"/>
      <c r="AA2377" s="39"/>
      <c r="AB2377" s="39"/>
      <c r="AC2377" s="39"/>
      <c r="AD2377" s="39"/>
      <c r="AE2377" s="39"/>
      <c r="AF2377" s="39"/>
      <c r="AG2377" s="39"/>
      <c r="AH2377" s="39"/>
      <c r="AI2377" s="39">
        <v>517</v>
      </c>
      <c r="AJ2377" s="39">
        <v>699</v>
      </c>
      <c r="AK2377" s="39"/>
      <c r="AL2377" s="39"/>
      <c r="AM2377" s="39">
        <v>2511</v>
      </c>
      <c r="AN2377" s="39">
        <v>1579</v>
      </c>
      <c r="AO2377" s="39">
        <v>57</v>
      </c>
      <c r="AP2377" s="39">
        <v>57</v>
      </c>
      <c r="AQ2377" s="39"/>
      <c r="AR2377" s="39"/>
      <c r="AS2377" s="39"/>
      <c r="AT2377" s="39"/>
      <c r="AU2377" s="39">
        <v>3451</v>
      </c>
      <c r="AV2377" s="39">
        <v>2714</v>
      </c>
      <c r="AW2377" s="75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</row>
    <row r="2378" spans="1:61" ht="15.75">
      <c r="A2378" s="62"/>
      <c r="B2378" s="9">
        <v>2017</v>
      </c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9"/>
      <c r="R2378" s="39"/>
      <c r="S2378" s="39"/>
      <c r="T2378" s="39"/>
      <c r="U2378" s="39"/>
      <c r="V2378" s="39"/>
      <c r="W2378" s="39"/>
      <c r="X2378" s="39"/>
      <c r="Y2378" s="39"/>
      <c r="Z2378" s="39"/>
      <c r="AA2378" s="39"/>
      <c r="AB2378" s="39"/>
      <c r="AC2378" s="39"/>
      <c r="AD2378" s="39"/>
      <c r="AE2378" s="39"/>
      <c r="AF2378" s="39"/>
      <c r="AG2378" s="39"/>
      <c r="AH2378" s="39"/>
      <c r="AI2378" s="39"/>
      <c r="AJ2378" s="39"/>
      <c r="AK2378" s="39"/>
      <c r="AL2378" s="39"/>
      <c r="AM2378" s="39"/>
      <c r="AN2378" s="39"/>
      <c r="AO2378" s="39"/>
      <c r="AP2378" s="39"/>
      <c r="AQ2378" s="39"/>
      <c r="AR2378" s="39"/>
      <c r="AS2378" s="39"/>
      <c r="AT2378" s="39"/>
      <c r="AU2378" s="39"/>
      <c r="AV2378" s="39"/>
      <c r="AW2378" s="75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</row>
    <row r="2379" spans="1:61" ht="15.75">
      <c r="A2379" s="62" t="s">
        <v>58</v>
      </c>
      <c r="B2379" s="9">
        <v>2015</v>
      </c>
      <c r="C2379" s="39">
        <v>254</v>
      </c>
      <c r="D2379" s="39">
        <v>694</v>
      </c>
      <c r="E2379" s="39">
        <v>6</v>
      </c>
      <c r="F2379" s="39">
        <v>17</v>
      </c>
      <c r="G2379" s="39">
        <v>25</v>
      </c>
      <c r="H2379" s="39">
        <v>44</v>
      </c>
      <c r="I2379" s="39"/>
      <c r="J2379" s="39"/>
      <c r="K2379" s="39"/>
      <c r="L2379" s="39"/>
      <c r="M2379" s="39"/>
      <c r="N2379" s="39"/>
      <c r="O2379" s="39"/>
      <c r="P2379" s="39"/>
      <c r="Q2379" s="39">
        <v>12375</v>
      </c>
      <c r="R2379" s="39">
        <v>30334</v>
      </c>
      <c r="S2379" s="39"/>
      <c r="T2379" s="39"/>
      <c r="U2379" s="39"/>
      <c r="V2379" s="39"/>
      <c r="W2379" s="39"/>
      <c r="X2379" s="39"/>
      <c r="Y2379" s="39"/>
      <c r="Z2379" s="39"/>
      <c r="AA2379" s="39">
        <v>32854</v>
      </c>
      <c r="AB2379" s="39">
        <v>69268</v>
      </c>
      <c r="AC2379" s="39"/>
      <c r="AD2379" s="39"/>
      <c r="AE2379" s="39"/>
      <c r="AF2379" s="39"/>
      <c r="AG2379" s="39">
        <v>49</v>
      </c>
      <c r="AH2379" s="39">
        <v>54</v>
      </c>
      <c r="AI2379" s="39">
        <v>32</v>
      </c>
      <c r="AJ2379" s="39">
        <v>79</v>
      </c>
      <c r="AK2379" s="39"/>
      <c r="AL2379" s="39"/>
      <c r="AM2379" s="39">
        <v>2876</v>
      </c>
      <c r="AN2379" s="39">
        <v>6480</v>
      </c>
      <c r="AO2379" s="39"/>
      <c r="AP2379" s="39"/>
      <c r="AQ2379" s="39"/>
      <c r="AR2379" s="39"/>
      <c r="AS2379" s="39"/>
      <c r="AT2379" s="39"/>
      <c r="AU2379" s="39">
        <v>48471</v>
      </c>
      <c r="AV2379" s="39">
        <v>106970</v>
      </c>
      <c r="AW2379" s="75" t="s">
        <v>59</v>
      </c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</row>
    <row r="2380" spans="1:61" ht="15.75">
      <c r="A2380" s="62"/>
      <c r="B2380" s="9">
        <v>2016</v>
      </c>
      <c r="C2380" s="39">
        <v>246</v>
      </c>
      <c r="D2380" s="39">
        <v>1403</v>
      </c>
      <c r="E2380" s="39">
        <v>1566</v>
      </c>
      <c r="F2380" s="39">
        <v>3949</v>
      </c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9">
        <v>7619</v>
      </c>
      <c r="R2380" s="39">
        <v>14237</v>
      </c>
      <c r="S2380" s="39"/>
      <c r="T2380" s="39"/>
      <c r="U2380" s="39"/>
      <c r="V2380" s="39"/>
      <c r="W2380" s="39"/>
      <c r="X2380" s="39"/>
      <c r="Y2380" s="39"/>
      <c r="Z2380" s="39"/>
      <c r="AA2380" s="39">
        <v>11100</v>
      </c>
      <c r="AB2380" s="39">
        <v>22387</v>
      </c>
      <c r="AC2380" s="39"/>
      <c r="AD2380" s="39"/>
      <c r="AE2380" s="39"/>
      <c r="AF2380" s="39"/>
      <c r="AG2380" s="39">
        <v>80</v>
      </c>
      <c r="AH2380" s="39">
        <v>218</v>
      </c>
      <c r="AI2380" s="39">
        <v>79</v>
      </c>
      <c r="AJ2380" s="39">
        <v>176</v>
      </c>
      <c r="AK2380" s="39"/>
      <c r="AL2380" s="39"/>
      <c r="AM2380" s="39">
        <v>5773</v>
      </c>
      <c r="AN2380" s="39">
        <v>20098</v>
      </c>
      <c r="AO2380" s="39"/>
      <c r="AP2380" s="39"/>
      <c r="AQ2380" s="39"/>
      <c r="AR2380" s="39"/>
      <c r="AS2380" s="39"/>
      <c r="AT2380" s="39"/>
      <c r="AU2380" s="39">
        <v>26463</v>
      </c>
      <c r="AV2380" s="39">
        <v>62468</v>
      </c>
      <c r="AW2380" s="75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</row>
    <row r="2381" spans="1:61" ht="15.75">
      <c r="A2381" s="62"/>
      <c r="B2381" s="9">
        <v>2017</v>
      </c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9"/>
      <c r="R2381" s="39"/>
      <c r="S2381" s="39"/>
      <c r="T2381" s="39"/>
      <c r="U2381" s="39"/>
      <c r="V2381" s="39"/>
      <c r="W2381" s="39"/>
      <c r="X2381" s="39"/>
      <c r="Y2381" s="39"/>
      <c r="Z2381" s="39"/>
      <c r="AA2381" s="39"/>
      <c r="AB2381" s="39"/>
      <c r="AC2381" s="39"/>
      <c r="AD2381" s="39"/>
      <c r="AE2381" s="39"/>
      <c r="AF2381" s="39"/>
      <c r="AG2381" s="39"/>
      <c r="AH2381" s="39"/>
      <c r="AI2381" s="39"/>
      <c r="AJ2381" s="39"/>
      <c r="AK2381" s="39"/>
      <c r="AL2381" s="39"/>
      <c r="AM2381" s="39"/>
      <c r="AN2381" s="39"/>
      <c r="AO2381" s="39"/>
      <c r="AP2381" s="39"/>
      <c r="AQ2381" s="39"/>
      <c r="AR2381" s="39"/>
      <c r="AS2381" s="39"/>
      <c r="AT2381" s="39"/>
      <c r="AU2381" s="39"/>
      <c r="AV2381" s="39"/>
      <c r="AW2381" s="75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</row>
    <row r="2382" spans="1:61" ht="15.75">
      <c r="A2382" s="62" t="s">
        <v>145</v>
      </c>
      <c r="B2382" s="9">
        <v>2015</v>
      </c>
      <c r="C2382" s="39">
        <f>C2328+C2331+C2334+C2337+C2340+C2343+C2346+C2349+C2352+C2355+C2358+C2361+C2364+C2367+C2370+C2373+C2376+C2379</f>
        <v>2227.8372093023254</v>
      </c>
      <c r="D2382" s="39">
        <f t="shared" ref="D2382:AF2382" si="100">D2328+D2331+D2334+D2337+D2340+D2343+D2346+D2349+D2352+D2355+D2358+D2361+D2364+D2367+D2370+D2373+D2376+D2379</f>
        <v>5390</v>
      </c>
      <c r="E2382" s="39">
        <f t="shared" si="100"/>
        <v>36814.088809310655</v>
      </c>
      <c r="F2382" s="39">
        <f t="shared" si="100"/>
        <v>40522</v>
      </c>
      <c r="G2382" s="39">
        <f t="shared" si="100"/>
        <v>3895</v>
      </c>
      <c r="H2382" s="39">
        <f t="shared" si="100"/>
        <v>2359</v>
      </c>
      <c r="I2382" s="39">
        <f t="shared" si="100"/>
        <v>1807</v>
      </c>
      <c r="J2382" s="39">
        <f t="shared" si="100"/>
        <v>1792</v>
      </c>
      <c r="K2382" s="39">
        <f t="shared" si="100"/>
        <v>4261</v>
      </c>
      <c r="L2382" s="39">
        <f t="shared" si="100"/>
        <v>4416</v>
      </c>
      <c r="M2382" s="39">
        <f t="shared" si="100"/>
        <v>0</v>
      </c>
      <c r="N2382" s="39">
        <f t="shared" si="100"/>
        <v>0</v>
      </c>
      <c r="O2382" s="39">
        <f t="shared" si="100"/>
        <v>0</v>
      </c>
      <c r="P2382" s="39">
        <f t="shared" si="100"/>
        <v>0</v>
      </c>
      <c r="Q2382" s="39">
        <f t="shared" si="100"/>
        <v>48966.117146905999</v>
      </c>
      <c r="R2382" s="39">
        <f t="shared" si="100"/>
        <v>53220</v>
      </c>
      <c r="S2382" s="39">
        <f t="shared" si="100"/>
        <v>147</v>
      </c>
      <c r="T2382" s="39">
        <f t="shared" si="100"/>
        <v>835</v>
      </c>
      <c r="U2382" s="39">
        <f t="shared" si="100"/>
        <v>393</v>
      </c>
      <c r="V2382" s="39">
        <f t="shared" si="100"/>
        <v>508</v>
      </c>
      <c r="W2382" s="39">
        <f t="shared" si="100"/>
        <v>0</v>
      </c>
      <c r="X2382" s="39">
        <f t="shared" si="100"/>
        <v>0</v>
      </c>
      <c r="Y2382" s="39">
        <f t="shared" si="100"/>
        <v>372</v>
      </c>
      <c r="Z2382" s="39">
        <f t="shared" si="100"/>
        <v>706</v>
      </c>
      <c r="AA2382" s="39">
        <f t="shared" si="100"/>
        <v>38696.348837209305</v>
      </c>
      <c r="AB2382" s="39">
        <f t="shared" si="100"/>
        <v>77638</v>
      </c>
      <c r="AC2382" s="39">
        <f t="shared" si="100"/>
        <v>26</v>
      </c>
      <c r="AD2382" s="39">
        <f t="shared" si="100"/>
        <v>26</v>
      </c>
      <c r="AE2382" s="39">
        <f t="shared" si="100"/>
        <v>14234.083832335329</v>
      </c>
      <c r="AF2382" s="39">
        <f t="shared" si="100"/>
        <v>8456</v>
      </c>
      <c r="AG2382" s="39">
        <v>8986.7985507246376</v>
      </c>
      <c r="AH2382" s="39">
        <v>8086</v>
      </c>
      <c r="AI2382" s="39">
        <v>2568.1784050811575</v>
      </c>
      <c r="AJ2382" s="39">
        <v>7958</v>
      </c>
      <c r="AK2382" s="39">
        <v>1268.8867924528302</v>
      </c>
      <c r="AL2382" s="39">
        <v>1432</v>
      </c>
      <c r="AM2382" s="39">
        <v>15496</v>
      </c>
      <c r="AN2382" s="39">
        <v>41514</v>
      </c>
      <c r="AO2382" s="39">
        <v>696.56603773584902</v>
      </c>
      <c r="AP2382" s="39">
        <v>1825</v>
      </c>
      <c r="AQ2382" s="39">
        <v>20</v>
      </c>
      <c r="AR2382" s="39">
        <v>3</v>
      </c>
      <c r="AS2382" s="39">
        <v>985</v>
      </c>
      <c r="AT2382" s="39">
        <v>1998</v>
      </c>
      <c r="AU2382" s="39">
        <v>192179.9056210581</v>
      </c>
      <c r="AV2382" s="39">
        <v>293393</v>
      </c>
      <c r="AW2382" s="75" t="s">
        <v>98</v>
      </c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</row>
    <row r="2383" spans="1:61" ht="15.75">
      <c r="A2383" s="62"/>
      <c r="B2383" s="9">
        <v>2016</v>
      </c>
      <c r="C2383" s="39">
        <f t="shared" ref="C2383:AF2383" si="101">C2329+C2332+C2335+C2338+C2341+C2344+C2347+C2350+C2353+C2356+C2359+C2362+C2365+C2368+C2371+C2374+C2377+C2380</f>
        <v>2461.6947674418607</v>
      </c>
      <c r="D2383" s="39">
        <f t="shared" si="101"/>
        <v>5711</v>
      </c>
      <c r="E2383" s="39">
        <f t="shared" si="101"/>
        <v>52567.857117278421</v>
      </c>
      <c r="F2383" s="39">
        <f t="shared" si="101"/>
        <v>37528</v>
      </c>
      <c r="G2383" s="39">
        <f t="shared" si="101"/>
        <v>3670.2857142857142</v>
      </c>
      <c r="H2383" s="39">
        <f t="shared" si="101"/>
        <v>3564</v>
      </c>
      <c r="I2383" s="39">
        <f t="shared" si="101"/>
        <v>2916</v>
      </c>
      <c r="J2383" s="39">
        <f t="shared" si="101"/>
        <v>2472</v>
      </c>
      <c r="K2383" s="39">
        <f t="shared" si="101"/>
        <v>2805</v>
      </c>
      <c r="L2383" s="39">
        <f t="shared" si="101"/>
        <v>2786</v>
      </c>
      <c r="M2383" s="39">
        <f t="shared" si="101"/>
        <v>0</v>
      </c>
      <c r="N2383" s="39">
        <f t="shared" si="101"/>
        <v>0</v>
      </c>
      <c r="O2383" s="39">
        <f t="shared" si="101"/>
        <v>0</v>
      </c>
      <c r="P2383" s="39">
        <f t="shared" si="101"/>
        <v>1</v>
      </c>
      <c r="Q2383" s="39">
        <f t="shared" si="101"/>
        <v>68886.816249409545</v>
      </c>
      <c r="R2383" s="39">
        <f t="shared" si="101"/>
        <v>46461</v>
      </c>
      <c r="S2383" s="39">
        <f t="shared" si="101"/>
        <v>82</v>
      </c>
      <c r="T2383" s="39">
        <f t="shared" si="101"/>
        <v>526</v>
      </c>
      <c r="U2383" s="39">
        <f t="shared" si="101"/>
        <v>0</v>
      </c>
      <c r="V2383" s="39">
        <f t="shared" si="101"/>
        <v>0</v>
      </c>
      <c r="W2383" s="39">
        <f t="shared" si="101"/>
        <v>2</v>
      </c>
      <c r="X2383" s="39">
        <f t="shared" si="101"/>
        <v>2</v>
      </c>
      <c r="Y2383" s="39">
        <f t="shared" si="101"/>
        <v>177.1904761904762</v>
      </c>
      <c r="Z2383" s="39">
        <f t="shared" si="101"/>
        <v>415</v>
      </c>
      <c r="AA2383" s="39">
        <f t="shared" si="101"/>
        <v>16297.488372093023</v>
      </c>
      <c r="AB2383" s="39">
        <f t="shared" si="101"/>
        <v>29593</v>
      </c>
      <c r="AC2383" s="39">
        <f t="shared" si="101"/>
        <v>0.58139534883720934</v>
      </c>
      <c r="AD2383" s="39">
        <f t="shared" si="101"/>
        <v>1</v>
      </c>
      <c r="AE2383" s="39">
        <f t="shared" si="101"/>
        <v>17101.735329341318</v>
      </c>
      <c r="AF2383" s="39">
        <f t="shared" si="101"/>
        <v>10163</v>
      </c>
      <c r="AG2383" s="39">
        <v>12830.05072463768</v>
      </c>
      <c r="AH2383" s="39">
        <v>12148</v>
      </c>
      <c r="AI2383" s="39">
        <v>2828.5593507410022</v>
      </c>
      <c r="AJ2383" s="39">
        <v>8112</v>
      </c>
      <c r="AK2383" s="39">
        <v>1107.3710691823899</v>
      </c>
      <c r="AL2383" s="39">
        <v>1514</v>
      </c>
      <c r="AM2383" s="39">
        <v>18363.172413793101</v>
      </c>
      <c r="AN2383" s="39">
        <v>71440</v>
      </c>
      <c r="AO2383" s="39">
        <v>472</v>
      </c>
      <c r="AP2383" s="39">
        <v>1461</v>
      </c>
      <c r="AQ2383" s="39">
        <v>8</v>
      </c>
      <c r="AR2383" s="39">
        <v>2</v>
      </c>
      <c r="AS2383" s="39">
        <v>1658</v>
      </c>
      <c r="AT2383" s="39">
        <v>3884</v>
      </c>
      <c r="AU2383" s="39">
        <v>215006.80297974334</v>
      </c>
      <c r="AV2383" s="39">
        <v>274981</v>
      </c>
      <c r="AW2383" s="75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</row>
    <row r="2384" spans="1:61" ht="15.75">
      <c r="A2384" s="62"/>
      <c r="B2384" s="9">
        <v>2017</v>
      </c>
      <c r="C2384" s="39">
        <f t="shared" ref="C2384:AF2384" si="102">C2330+C2333+C2336+C2339+C2342+C2345+C2348+C2351+C2354+C2357+C2360+C2363+C2366+C2369+C2372+C2375+C2378+C2381</f>
        <v>255.80799999999999</v>
      </c>
      <c r="D2384" s="39">
        <f t="shared" si="102"/>
        <v>356.00220000000002</v>
      </c>
      <c r="E2384" s="39">
        <f t="shared" si="102"/>
        <v>48036.919000000002</v>
      </c>
      <c r="F2384" s="39">
        <f t="shared" si="102"/>
        <v>23513.101600000002</v>
      </c>
      <c r="G2384" s="39">
        <f t="shared" si="102"/>
        <v>290.26</v>
      </c>
      <c r="H2384" s="39">
        <f t="shared" si="102"/>
        <v>277.34980000000002</v>
      </c>
      <c r="I2384" s="39">
        <f t="shared" si="102"/>
        <v>528.1</v>
      </c>
      <c r="J2384" s="39">
        <f t="shared" si="102"/>
        <v>507.50226667000004</v>
      </c>
      <c r="K2384" s="39">
        <f t="shared" si="102"/>
        <v>0</v>
      </c>
      <c r="L2384" s="39">
        <f t="shared" si="102"/>
        <v>0</v>
      </c>
      <c r="M2384" s="39">
        <f t="shared" si="102"/>
        <v>0</v>
      </c>
      <c r="N2384" s="39">
        <f t="shared" si="102"/>
        <v>0</v>
      </c>
      <c r="O2384" s="39">
        <f t="shared" si="102"/>
        <v>0</v>
      </c>
      <c r="P2384" s="39">
        <f t="shared" si="102"/>
        <v>0</v>
      </c>
      <c r="Q2384" s="39">
        <f t="shared" si="102"/>
        <v>21403.802</v>
      </c>
      <c r="R2384" s="39">
        <f t="shared" si="102"/>
        <v>17025.93</v>
      </c>
      <c r="S2384" s="39">
        <f t="shared" si="102"/>
        <v>0</v>
      </c>
      <c r="T2384" s="39">
        <f t="shared" si="102"/>
        <v>0</v>
      </c>
      <c r="U2384" s="39">
        <f t="shared" si="102"/>
        <v>0</v>
      </c>
      <c r="V2384" s="39">
        <f t="shared" si="102"/>
        <v>0</v>
      </c>
      <c r="W2384" s="39">
        <f t="shared" si="102"/>
        <v>3.26</v>
      </c>
      <c r="X2384" s="39">
        <f t="shared" si="102"/>
        <v>4.0170000000000003</v>
      </c>
      <c r="Y2384" s="39">
        <f t="shared" si="102"/>
        <v>159.56</v>
      </c>
      <c r="Z2384" s="39">
        <f t="shared" si="102"/>
        <v>130.37860000000001</v>
      </c>
      <c r="AA2384" s="39">
        <f t="shared" si="102"/>
        <v>0</v>
      </c>
      <c r="AB2384" s="39">
        <f t="shared" si="102"/>
        <v>0</v>
      </c>
      <c r="AC2384" s="39">
        <f t="shared" si="102"/>
        <v>0</v>
      </c>
      <c r="AD2384" s="39">
        <f t="shared" si="102"/>
        <v>0</v>
      </c>
      <c r="AE2384" s="39">
        <f t="shared" si="102"/>
        <v>2237.5929999999998</v>
      </c>
      <c r="AF2384" s="39">
        <f t="shared" si="102"/>
        <v>1608.4836</v>
      </c>
      <c r="AG2384" s="39"/>
      <c r="AH2384" s="39"/>
      <c r="AI2384" s="39"/>
      <c r="AJ2384" s="39"/>
      <c r="AK2384" s="39"/>
      <c r="AL2384" s="39"/>
      <c r="AM2384" s="39"/>
      <c r="AN2384" s="39"/>
      <c r="AO2384" s="39"/>
      <c r="AP2384" s="39"/>
      <c r="AQ2384" s="39"/>
      <c r="AR2384" s="39"/>
      <c r="AS2384" s="39"/>
      <c r="AT2384" s="39"/>
      <c r="AU2384" s="39"/>
      <c r="AV2384" s="39"/>
      <c r="AW2384" s="75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</row>
    <row r="2385" spans="1:61" ht="15.75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</row>
    <row r="2386" spans="1:61" ht="15.75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</row>
    <row r="2387" spans="1:61" ht="15.75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</row>
    <row r="2388" spans="1:61" ht="15.75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</row>
    <row r="2389" spans="1:61" ht="20.25" customHeight="1">
      <c r="A2389" s="54" t="s">
        <v>206</v>
      </c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53" t="s">
        <v>205</v>
      </c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</row>
    <row r="2390" spans="1:61" ht="20.25" customHeight="1">
      <c r="A2390" s="80" t="s">
        <v>284</v>
      </c>
      <c r="B2390" s="80"/>
      <c r="C2390" s="80"/>
      <c r="D2390" s="80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79" t="s">
        <v>285</v>
      </c>
      <c r="AQ2390" s="79"/>
      <c r="AR2390" s="79"/>
      <c r="AS2390" s="79"/>
      <c r="AT2390" s="79"/>
      <c r="AU2390" s="79"/>
      <c r="AV2390" s="79"/>
      <c r="AW2390" s="79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</row>
    <row r="2391" spans="1:61" ht="16.5" customHeight="1">
      <c r="A2391" s="76" t="s">
        <v>147</v>
      </c>
      <c r="B2391" s="76"/>
      <c r="C2391" s="76"/>
      <c r="D2391" s="76"/>
      <c r="E2391" s="4"/>
      <c r="F2391" s="4"/>
      <c r="G2391" s="4"/>
      <c r="H2391" s="4"/>
      <c r="I2391" s="4"/>
      <c r="J2391" s="4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J2391" s="4"/>
      <c r="AK2391" s="4"/>
      <c r="AL2391" s="4"/>
      <c r="AM2391" s="4"/>
      <c r="AN2391" s="4"/>
      <c r="AO2391" s="4"/>
      <c r="AP2391" s="4"/>
      <c r="AQ2391" s="77" t="s">
        <v>148</v>
      </c>
      <c r="AR2391" s="77"/>
      <c r="AS2391" s="77"/>
      <c r="AT2391" s="77"/>
      <c r="AU2391" s="77"/>
      <c r="AV2391" s="77"/>
      <c r="AW2391" s="77"/>
      <c r="AX2391" s="37"/>
      <c r="AY2391" s="37"/>
      <c r="AZ2391" s="1"/>
      <c r="BA2391" s="1"/>
      <c r="BB2391" s="1"/>
    </row>
    <row r="2392" spans="1:61" ht="16.5" customHeight="1">
      <c r="A2392" s="73" t="s">
        <v>134</v>
      </c>
      <c r="B2392" s="74"/>
      <c r="C2392" s="72" t="s">
        <v>101</v>
      </c>
      <c r="D2392" s="72"/>
      <c r="E2392" s="72" t="s">
        <v>18</v>
      </c>
      <c r="F2392" s="72"/>
      <c r="G2392" s="72" t="s">
        <v>20</v>
      </c>
      <c r="H2392" s="72"/>
      <c r="I2392" s="72" t="s">
        <v>22</v>
      </c>
      <c r="J2392" s="72"/>
      <c r="K2392" s="72" t="s">
        <v>24</v>
      </c>
      <c r="L2392" s="72"/>
      <c r="M2392" s="72" t="s">
        <v>26</v>
      </c>
      <c r="N2392" s="72"/>
      <c r="O2392" s="72" t="s">
        <v>102</v>
      </c>
      <c r="P2392" s="72"/>
      <c r="Q2392" s="72" t="s">
        <v>30</v>
      </c>
      <c r="R2392" s="72"/>
      <c r="S2392" s="72" t="s">
        <v>32</v>
      </c>
      <c r="T2392" s="72"/>
      <c r="U2392" s="72" t="s">
        <v>34</v>
      </c>
      <c r="V2392" s="72"/>
      <c r="W2392" s="72" t="s">
        <v>36</v>
      </c>
      <c r="X2392" s="72"/>
      <c r="Y2392" s="72" t="s">
        <v>38</v>
      </c>
      <c r="Z2392" s="72"/>
      <c r="AA2392" s="72" t="s">
        <v>40</v>
      </c>
      <c r="AB2392" s="72"/>
      <c r="AC2392" s="72" t="s">
        <v>42</v>
      </c>
      <c r="AD2392" s="72"/>
      <c r="AE2392" s="72" t="s">
        <v>44</v>
      </c>
      <c r="AF2392" s="72"/>
      <c r="AG2392" s="72" t="s">
        <v>46</v>
      </c>
      <c r="AH2392" s="72"/>
      <c r="AI2392" s="72" t="s">
        <v>48</v>
      </c>
      <c r="AJ2392" s="72"/>
      <c r="AK2392" s="72" t="s">
        <v>50</v>
      </c>
      <c r="AL2392" s="72"/>
      <c r="AM2392" s="72" t="s">
        <v>52</v>
      </c>
      <c r="AN2392" s="72"/>
      <c r="AO2392" s="72" t="s">
        <v>54</v>
      </c>
      <c r="AP2392" s="72"/>
      <c r="AQ2392" s="72" t="s">
        <v>56</v>
      </c>
      <c r="AR2392" s="72"/>
      <c r="AS2392" s="72" t="s">
        <v>58</v>
      </c>
      <c r="AT2392" s="72"/>
      <c r="AU2392" s="72" t="s">
        <v>97</v>
      </c>
      <c r="AV2392" s="78"/>
      <c r="AW2392" s="22" t="s">
        <v>151</v>
      </c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</row>
    <row r="2393" spans="1:61" ht="16.5" customHeight="1">
      <c r="A2393" s="91" t="s">
        <v>135</v>
      </c>
      <c r="B2393" s="34" t="s">
        <v>65</v>
      </c>
      <c r="C2393" s="72" t="s">
        <v>105</v>
      </c>
      <c r="D2393" s="72"/>
      <c r="E2393" s="72" t="s">
        <v>106</v>
      </c>
      <c r="F2393" s="72"/>
      <c r="G2393" s="72" t="s">
        <v>107</v>
      </c>
      <c r="H2393" s="72"/>
      <c r="I2393" s="72" t="s">
        <v>108</v>
      </c>
      <c r="J2393" s="72"/>
      <c r="K2393" s="72" t="s">
        <v>109</v>
      </c>
      <c r="L2393" s="72"/>
      <c r="M2393" s="72" t="s">
        <v>27</v>
      </c>
      <c r="N2393" s="72"/>
      <c r="O2393" s="72" t="s">
        <v>110</v>
      </c>
      <c r="P2393" s="72"/>
      <c r="Q2393" s="72" t="s">
        <v>111</v>
      </c>
      <c r="R2393" s="72"/>
      <c r="S2393" s="72" t="s">
        <v>112</v>
      </c>
      <c r="T2393" s="72"/>
      <c r="U2393" s="72" t="s">
        <v>113</v>
      </c>
      <c r="V2393" s="72"/>
      <c r="W2393" s="72" t="s">
        <v>114</v>
      </c>
      <c r="X2393" s="72"/>
      <c r="Y2393" s="72" t="s">
        <v>115</v>
      </c>
      <c r="Z2393" s="72"/>
      <c r="AA2393" s="72" t="s">
        <v>116</v>
      </c>
      <c r="AB2393" s="72"/>
      <c r="AC2393" s="72" t="s">
        <v>117</v>
      </c>
      <c r="AD2393" s="72"/>
      <c r="AE2393" s="72" t="s">
        <v>118</v>
      </c>
      <c r="AF2393" s="72"/>
      <c r="AG2393" s="72" t="s">
        <v>119</v>
      </c>
      <c r="AH2393" s="72"/>
      <c r="AI2393" s="72" t="s">
        <v>120</v>
      </c>
      <c r="AJ2393" s="72"/>
      <c r="AK2393" s="72" t="s">
        <v>121</v>
      </c>
      <c r="AL2393" s="72"/>
      <c r="AM2393" s="72" t="s">
        <v>122</v>
      </c>
      <c r="AN2393" s="72"/>
      <c r="AO2393" s="72" t="s">
        <v>123</v>
      </c>
      <c r="AP2393" s="72"/>
      <c r="AQ2393" s="72" t="s">
        <v>57</v>
      </c>
      <c r="AR2393" s="72"/>
      <c r="AS2393" s="72" t="s">
        <v>124</v>
      </c>
      <c r="AT2393" s="72"/>
      <c r="AU2393" s="72" t="s">
        <v>125</v>
      </c>
      <c r="AV2393" s="78"/>
      <c r="AW2393" s="60" t="s">
        <v>3</v>
      </c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</row>
    <row r="2394" spans="1:61" ht="15.75">
      <c r="A2394" s="92"/>
      <c r="B2394" s="34" t="s">
        <v>81</v>
      </c>
      <c r="C2394" s="35" t="s">
        <v>149</v>
      </c>
      <c r="D2394" s="36" t="s">
        <v>150</v>
      </c>
      <c r="E2394" s="35" t="s">
        <v>149</v>
      </c>
      <c r="F2394" s="36" t="s">
        <v>150</v>
      </c>
      <c r="G2394" s="35" t="s">
        <v>149</v>
      </c>
      <c r="H2394" s="36" t="s">
        <v>150</v>
      </c>
      <c r="I2394" s="35" t="s">
        <v>149</v>
      </c>
      <c r="J2394" s="36" t="s">
        <v>150</v>
      </c>
      <c r="K2394" s="35" t="s">
        <v>149</v>
      </c>
      <c r="L2394" s="36" t="s">
        <v>150</v>
      </c>
      <c r="M2394" s="35" t="s">
        <v>149</v>
      </c>
      <c r="N2394" s="36" t="s">
        <v>150</v>
      </c>
      <c r="O2394" s="35" t="s">
        <v>149</v>
      </c>
      <c r="P2394" s="36" t="s">
        <v>150</v>
      </c>
      <c r="Q2394" s="35" t="s">
        <v>149</v>
      </c>
      <c r="R2394" s="36" t="s">
        <v>150</v>
      </c>
      <c r="S2394" s="35" t="s">
        <v>149</v>
      </c>
      <c r="T2394" s="36" t="s">
        <v>150</v>
      </c>
      <c r="U2394" s="35" t="s">
        <v>149</v>
      </c>
      <c r="V2394" s="36" t="s">
        <v>150</v>
      </c>
      <c r="W2394" s="35" t="s">
        <v>149</v>
      </c>
      <c r="X2394" s="36" t="s">
        <v>150</v>
      </c>
      <c r="Y2394" s="35" t="s">
        <v>149</v>
      </c>
      <c r="Z2394" s="36" t="s">
        <v>150</v>
      </c>
      <c r="AA2394" s="35" t="s">
        <v>149</v>
      </c>
      <c r="AB2394" s="36" t="s">
        <v>150</v>
      </c>
      <c r="AC2394" s="35" t="s">
        <v>149</v>
      </c>
      <c r="AD2394" s="36" t="s">
        <v>150</v>
      </c>
      <c r="AE2394" s="35" t="s">
        <v>149</v>
      </c>
      <c r="AF2394" s="36" t="s">
        <v>150</v>
      </c>
      <c r="AG2394" s="35" t="s">
        <v>149</v>
      </c>
      <c r="AH2394" s="36" t="s">
        <v>150</v>
      </c>
      <c r="AI2394" s="35" t="s">
        <v>149</v>
      </c>
      <c r="AJ2394" s="36" t="s">
        <v>150</v>
      </c>
      <c r="AK2394" s="35" t="s">
        <v>149</v>
      </c>
      <c r="AL2394" s="36" t="s">
        <v>150</v>
      </c>
      <c r="AM2394" s="35" t="s">
        <v>149</v>
      </c>
      <c r="AN2394" s="36" t="s">
        <v>150</v>
      </c>
      <c r="AO2394" s="35" t="s">
        <v>149</v>
      </c>
      <c r="AP2394" s="36" t="s">
        <v>150</v>
      </c>
      <c r="AQ2394" s="35" t="s">
        <v>149</v>
      </c>
      <c r="AR2394" s="36" t="s">
        <v>150</v>
      </c>
      <c r="AS2394" s="35" t="s">
        <v>149</v>
      </c>
      <c r="AT2394" s="36" t="s">
        <v>150</v>
      </c>
      <c r="AU2394" s="35" t="s">
        <v>149</v>
      </c>
      <c r="AV2394" s="38" t="s">
        <v>150</v>
      </c>
      <c r="AW2394" s="6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</row>
    <row r="2395" spans="1:61" ht="15.75">
      <c r="A2395" s="62" t="s">
        <v>16</v>
      </c>
      <c r="B2395" s="9">
        <v>2015</v>
      </c>
      <c r="C2395" s="39"/>
      <c r="D2395" s="39"/>
      <c r="E2395" s="39">
        <v>6880</v>
      </c>
      <c r="F2395" s="39">
        <v>18348</v>
      </c>
      <c r="G2395" s="39">
        <v>1015</v>
      </c>
      <c r="H2395" s="39">
        <v>3147</v>
      </c>
      <c r="I2395" s="39">
        <v>27</v>
      </c>
      <c r="J2395" s="39">
        <v>308</v>
      </c>
      <c r="K2395" s="39">
        <v>488</v>
      </c>
      <c r="L2395" s="39">
        <v>2179</v>
      </c>
      <c r="M2395" s="39"/>
      <c r="N2395" s="39"/>
      <c r="O2395" s="39">
        <v>35</v>
      </c>
      <c r="P2395" s="39">
        <v>68</v>
      </c>
      <c r="Q2395" s="39">
        <v>23612</v>
      </c>
      <c r="R2395" s="39">
        <v>62908</v>
      </c>
      <c r="S2395" s="39">
        <v>1290</v>
      </c>
      <c r="T2395" s="39">
        <v>1930</v>
      </c>
      <c r="U2395" s="39">
        <v>21323</v>
      </c>
      <c r="V2395" s="39">
        <v>24664</v>
      </c>
      <c r="W2395" s="39">
        <v>318</v>
      </c>
      <c r="X2395" s="39">
        <v>807</v>
      </c>
      <c r="Y2395" s="39">
        <v>73038</v>
      </c>
      <c r="Z2395" s="39">
        <v>82742</v>
      </c>
      <c r="AA2395" s="39">
        <v>844</v>
      </c>
      <c r="AB2395" s="39">
        <v>2185</v>
      </c>
      <c r="AC2395" s="39">
        <v>5050</v>
      </c>
      <c r="AD2395" s="39">
        <v>10513</v>
      </c>
      <c r="AE2395" s="39">
        <v>1811</v>
      </c>
      <c r="AF2395" s="39">
        <v>6002</v>
      </c>
      <c r="AG2395" s="39">
        <v>7486</v>
      </c>
      <c r="AH2395" s="39">
        <v>16363</v>
      </c>
      <c r="AI2395" s="39">
        <v>5558</v>
      </c>
      <c r="AJ2395" s="39">
        <v>9567</v>
      </c>
      <c r="AK2395" s="39">
        <v>1394</v>
      </c>
      <c r="AL2395" s="39">
        <v>2877</v>
      </c>
      <c r="AM2395" s="39">
        <v>5107</v>
      </c>
      <c r="AN2395" s="39">
        <v>7435</v>
      </c>
      <c r="AO2395" s="39">
        <v>710</v>
      </c>
      <c r="AP2395" s="39">
        <v>1765</v>
      </c>
      <c r="AQ2395" s="39">
        <v>88</v>
      </c>
      <c r="AR2395" s="39">
        <v>146</v>
      </c>
      <c r="AS2395" s="39">
        <v>3493</v>
      </c>
      <c r="AT2395" s="39">
        <v>4692</v>
      </c>
      <c r="AU2395" s="39">
        <v>159567</v>
      </c>
      <c r="AV2395" s="39">
        <v>258646</v>
      </c>
      <c r="AW2395" s="75" t="s">
        <v>17</v>
      </c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</row>
    <row r="2396" spans="1:61" ht="15.75">
      <c r="A2396" s="62"/>
      <c r="B2396" s="9">
        <v>2016</v>
      </c>
      <c r="C2396" s="39"/>
      <c r="D2396" s="39"/>
      <c r="E2396" s="39">
        <v>6566</v>
      </c>
      <c r="F2396" s="39">
        <v>16339</v>
      </c>
      <c r="G2396" s="39">
        <v>1099</v>
      </c>
      <c r="H2396" s="39">
        <v>3494</v>
      </c>
      <c r="I2396" s="39">
        <v>21</v>
      </c>
      <c r="J2396" s="39">
        <v>95</v>
      </c>
      <c r="K2396" s="39">
        <v>557</v>
      </c>
      <c r="L2396" s="39">
        <v>3309</v>
      </c>
      <c r="M2396" s="39"/>
      <c r="N2396" s="39"/>
      <c r="O2396" s="39">
        <v>42</v>
      </c>
      <c r="P2396" s="39">
        <v>98</v>
      </c>
      <c r="Q2396" s="39">
        <v>25247</v>
      </c>
      <c r="R2396" s="39">
        <v>67869</v>
      </c>
      <c r="S2396" s="39">
        <v>716</v>
      </c>
      <c r="T2396" s="39">
        <v>845</v>
      </c>
      <c r="U2396" s="39">
        <v>4870</v>
      </c>
      <c r="V2396" s="39">
        <v>6272</v>
      </c>
      <c r="W2396" s="39">
        <v>335</v>
      </c>
      <c r="X2396" s="39">
        <v>735</v>
      </c>
      <c r="Y2396" s="39">
        <v>35379</v>
      </c>
      <c r="Z2396" s="39">
        <v>44147</v>
      </c>
      <c r="AA2396" s="39">
        <v>875</v>
      </c>
      <c r="AB2396" s="39">
        <v>2232</v>
      </c>
      <c r="AC2396" s="39">
        <v>5183</v>
      </c>
      <c r="AD2396" s="39">
        <v>11622</v>
      </c>
      <c r="AE2396" s="39">
        <v>2006</v>
      </c>
      <c r="AF2396" s="39">
        <v>6988</v>
      </c>
      <c r="AG2396" s="39">
        <v>10171</v>
      </c>
      <c r="AH2396" s="39">
        <v>21643</v>
      </c>
      <c r="AI2396" s="39">
        <v>3881</v>
      </c>
      <c r="AJ2396" s="39">
        <v>7416</v>
      </c>
      <c r="AK2396" s="39">
        <v>309</v>
      </c>
      <c r="AL2396" s="39">
        <v>1629</v>
      </c>
      <c r="AM2396" s="39">
        <v>1044</v>
      </c>
      <c r="AN2396" s="39">
        <v>2716</v>
      </c>
      <c r="AO2396" s="39">
        <v>885</v>
      </c>
      <c r="AP2396" s="39">
        <v>2124</v>
      </c>
      <c r="AQ2396" s="39">
        <v>63</v>
      </c>
      <c r="AR2396" s="39">
        <v>99</v>
      </c>
      <c r="AS2396" s="39">
        <v>3802</v>
      </c>
      <c r="AT2396" s="39">
        <v>5200</v>
      </c>
      <c r="AU2396" s="39">
        <v>103051</v>
      </c>
      <c r="AV2396" s="39">
        <v>204872</v>
      </c>
      <c r="AW2396" s="75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</row>
    <row r="2397" spans="1:61" ht="15.75">
      <c r="A2397" s="62"/>
      <c r="B2397" s="9">
        <v>2017</v>
      </c>
      <c r="C2397" s="39"/>
      <c r="D2397" s="39"/>
      <c r="E2397" s="39"/>
      <c r="F2397" s="39">
        <v>21492.000000000004</v>
      </c>
      <c r="G2397" s="39"/>
      <c r="H2397" s="39">
        <v>5143.5</v>
      </c>
      <c r="I2397" s="39"/>
      <c r="J2397" s="39"/>
      <c r="K2397" s="39"/>
      <c r="L2397" s="39">
        <v>3454.8420000000006</v>
      </c>
      <c r="M2397" s="39"/>
      <c r="N2397" s="39"/>
      <c r="O2397" s="39"/>
      <c r="P2397" s="39"/>
      <c r="Q2397" s="39"/>
      <c r="R2397" s="39">
        <v>67066.5</v>
      </c>
      <c r="S2397" s="39"/>
      <c r="T2397" s="39">
        <v>3018.0000000000005</v>
      </c>
      <c r="U2397" s="39"/>
      <c r="V2397" s="39"/>
      <c r="W2397" s="39"/>
      <c r="X2397" s="39"/>
      <c r="Y2397" s="39"/>
      <c r="Z2397" s="39">
        <v>85509</v>
      </c>
      <c r="AA2397" s="39"/>
      <c r="AB2397" s="39">
        <v>3112.5000000000005</v>
      </c>
      <c r="AC2397" s="39"/>
      <c r="AD2397" s="39"/>
      <c r="AE2397" s="39"/>
      <c r="AF2397" s="39">
        <v>8921.4000000000015</v>
      </c>
      <c r="AG2397" s="39"/>
      <c r="AH2397" s="39">
        <v>27150</v>
      </c>
      <c r="AI2397" s="39"/>
      <c r="AJ2397" s="39">
        <v>12156.000000000002</v>
      </c>
      <c r="AK2397" s="39"/>
      <c r="AL2397" s="39">
        <v>2505.6450000000004</v>
      </c>
      <c r="AM2397" s="39"/>
      <c r="AN2397" s="39">
        <v>5375.13</v>
      </c>
      <c r="AO2397" s="39"/>
      <c r="AP2397" s="39">
        <v>2319.0000000000005</v>
      </c>
      <c r="AQ2397" s="39"/>
      <c r="AR2397" s="39">
        <v>105</v>
      </c>
      <c r="AS2397" s="39"/>
      <c r="AT2397" s="39">
        <v>12409.5</v>
      </c>
      <c r="AU2397" s="39"/>
      <c r="AV2397" s="39">
        <v>259738.01699999999</v>
      </c>
      <c r="AW2397" s="75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</row>
    <row r="2398" spans="1:61" ht="15.75">
      <c r="A2398" s="62" t="s">
        <v>18</v>
      </c>
      <c r="B2398" s="9">
        <v>2015</v>
      </c>
      <c r="C2398" s="39">
        <v>7363</v>
      </c>
      <c r="D2398" s="39">
        <v>24249</v>
      </c>
      <c r="E2398" s="39"/>
      <c r="F2398" s="39"/>
      <c r="G2398" s="39">
        <v>9104</v>
      </c>
      <c r="H2398" s="39">
        <v>25231</v>
      </c>
      <c r="I2398" s="39">
        <v>2542</v>
      </c>
      <c r="J2398" s="39">
        <v>5698</v>
      </c>
      <c r="K2398" s="39">
        <v>9068</v>
      </c>
      <c r="L2398" s="39">
        <v>16655</v>
      </c>
      <c r="M2398" s="39">
        <v>9077</v>
      </c>
      <c r="N2398" s="39">
        <v>8836</v>
      </c>
      <c r="O2398" s="39">
        <v>11197</v>
      </c>
      <c r="P2398" s="39">
        <v>15166</v>
      </c>
      <c r="Q2398" s="39">
        <v>63074</v>
      </c>
      <c r="R2398" s="39">
        <v>294368</v>
      </c>
      <c r="S2398" s="39">
        <v>10533</v>
      </c>
      <c r="T2398" s="39">
        <v>18264</v>
      </c>
      <c r="U2398" s="39">
        <v>6520</v>
      </c>
      <c r="V2398" s="39">
        <v>14414</v>
      </c>
      <c r="W2398" s="39">
        <v>28682</v>
      </c>
      <c r="X2398" s="39">
        <v>40147</v>
      </c>
      <c r="Y2398" s="39">
        <v>104218</v>
      </c>
      <c r="Z2398" s="39">
        <v>77327</v>
      </c>
      <c r="AA2398" s="39">
        <v>124620</v>
      </c>
      <c r="AB2398" s="39">
        <v>209880</v>
      </c>
      <c r="AC2398" s="39">
        <v>585</v>
      </c>
      <c r="AD2398" s="39">
        <v>3942</v>
      </c>
      <c r="AE2398" s="39">
        <v>10868</v>
      </c>
      <c r="AF2398" s="39">
        <v>44008</v>
      </c>
      <c r="AG2398" s="39">
        <v>27057</v>
      </c>
      <c r="AH2398" s="39">
        <v>74049</v>
      </c>
      <c r="AI2398" s="39">
        <v>7840</v>
      </c>
      <c r="AJ2398" s="39">
        <v>21024</v>
      </c>
      <c r="AK2398" s="39">
        <v>34836</v>
      </c>
      <c r="AL2398" s="39">
        <v>296659</v>
      </c>
      <c r="AM2398" s="39">
        <v>83053</v>
      </c>
      <c r="AN2398" s="39">
        <v>111760</v>
      </c>
      <c r="AO2398" s="39">
        <v>5103</v>
      </c>
      <c r="AP2398" s="39">
        <v>10345</v>
      </c>
      <c r="AQ2398" s="39">
        <v>1645</v>
      </c>
      <c r="AR2398" s="39">
        <v>2768</v>
      </c>
      <c r="AS2398" s="39">
        <v>14885</v>
      </c>
      <c r="AT2398" s="39">
        <v>30830</v>
      </c>
      <c r="AU2398" s="39">
        <v>571870</v>
      </c>
      <c r="AV2398" s="39">
        <v>1345620</v>
      </c>
      <c r="AW2398" s="75" t="s">
        <v>19</v>
      </c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</row>
    <row r="2399" spans="1:61" ht="15.75">
      <c r="A2399" s="62"/>
      <c r="B2399" s="9">
        <v>2016</v>
      </c>
      <c r="C2399" s="39">
        <v>10106</v>
      </c>
      <c r="D2399" s="39">
        <v>32626</v>
      </c>
      <c r="E2399" s="39"/>
      <c r="F2399" s="39"/>
      <c r="G2399" s="39">
        <v>8967</v>
      </c>
      <c r="H2399" s="39">
        <v>18913</v>
      </c>
      <c r="I2399" s="39">
        <v>1613</v>
      </c>
      <c r="J2399" s="39">
        <v>4476</v>
      </c>
      <c r="K2399" s="39">
        <v>3886</v>
      </c>
      <c r="L2399" s="39">
        <v>6611</v>
      </c>
      <c r="M2399" s="39">
        <v>8827</v>
      </c>
      <c r="N2399" s="39">
        <v>9435</v>
      </c>
      <c r="O2399" s="39">
        <v>11928</v>
      </c>
      <c r="P2399" s="39">
        <v>13220</v>
      </c>
      <c r="Q2399" s="39">
        <v>61503</v>
      </c>
      <c r="R2399" s="39">
        <v>258031</v>
      </c>
      <c r="S2399" s="39">
        <v>8798</v>
      </c>
      <c r="T2399" s="39">
        <v>12596</v>
      </c>
      <c r="U2399" s="39">
        <v>1873</v>
      </c>
      <c r="V2399" s="39">
        <v>6583</v>
      </c>
      <c r="W2399" s="39">
        <v>33131</v>
      </c>
      <c r="X2399" s="39">
        <v>45579</v>
      </c>
      <c r="Y2399" s="39">
        <v>135500</v>
      </c>
      <c r="Z2399" s="39">
        <v>144452</v>
      </c>
      <c r="AA2399" s="39">
        <v>112474</v>
      </c>
      <c r="AB2399" s="39">
        <v>184993</v>
      </c>
      <c r="AC2399" s="39">
        <v>620</v>
      </c>
      <c r="AD2399" s="39">
        <v>4326</v>
      </c>
      <c r="AE2399" s="39">
        <v>7309</v>
      </c>
      <c r="AF2399" s="39">
        <v>24303</v>
      </c>
      <c r="AG2399" s="39">
        <v>25704</v>
      </c>
      <c r="AH2399" s="39">
        <v>54035</v>
      </c>
      <c r="AI2399" s="39">
        <v>10119</v>
      </c>
      <c r="AJ2399" s="39">
        <v>27192</v>
      </c>
      <c r="AK2399" s="39">
        <v>37975</v>
      </c>
      <c r="AL2399" s="39">
        <v>158878</v>
      </c>
      <c r="AM2399" s="39">
        <v>66772</v>
      </c>
      <c r="AN2399" s="39">
        <v>76227</v>
      </c>
      <c r="AO2399" s="39">
        <v>7901</v>
      </c>
      <c r="AP2399" s="39">
        <v>13097</v>
      </c>
      <c r="AQ2399" s="39">
        <v>2367</v>
      </c>
      <c r="AR2399" s="39">
        <v>2797</v>
      </c>
      <c r="AS2399" s="39">
        <v>14981</v>
      </c>
      <c r="AT2399" s="39">
        <v>26902</v>
      </c>
      <c r="AU2399" s="39">
        <v>572354</v>
      </c>
      <c r="AV2399" s="39">
        <v>1125272</v>
      </c>
      <c r="AW2399" s="75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</row>
    <row r="2400" spans="1:61" ht="15.75">
      <c r="A2400" s="62"/>
      <c r="B2400" s="9">
        <v>2017</v>
      </c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9"/>
      <c r="R2400" s="39"/>
      <c r="S2400" s="39"/>
      <c r="T2400" s="39"/>
      <c r="U2400" s="39"/>
      <c r="V2400" s="39"/>
      <c r="W2400" s="39"/>
      <c r="X2400" s="39"/>
      <c r="Y2400" s="39"/>
      <c r="Z2400" s="39"/>
      <c r="AA2400" s="39"/>
      <c r="AB2400" s="39"/>
      <c r="AC2400" s="39"/>
      <c r="AD2400" s="39"/>
      <c r="AE2400" s="39"/>
      <c r="AF2400" s="39"/>
      <c r="AG2400" s="39"/>
      <c r="AH2400" s="39"/>
      <c r="AI2400" s="39"/>
      <c r="AJ2400" s="39"/>
      <c r="AK2400" s="39"/>
      <c r="AL2400" s="39"/>
      <c r="AM2400" s="39"/>
      <c r="AN2400" s="39"/>
      <c r="AO2400" s="39"/>
      <c r="AP2400" s="39"/>
      <c r="AQ2400" s="39"/>
      <c r="AR2400" s="39"/>
      <c r="AS2400" s="39"/>
      <c r="AT2400" s="39"/>
      <c r="AU2400" s="39"/>
      <c r="AV2400" s="39"/>
      <c r="AW2400" s="75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</row>
    <row r="2401" spans="1:61" ht="15.75">
      <c r="A2401" s="62" t="s">
        <v>20</v>
      </c>
      <c r="B2401" s="9">
        <v>2015</v>
      </c>
      <c r="C2401" s="39">
        <v>1155</v>
      </c>
      <c r="D2401" s="39">
        <v>1572</v>
      </c>
      <c r="E2401" s="39">
        <v>10642</v>
      </c>
      <c r="F2401" s="39">
        <v>29959</v>
      </c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9">
        <v>12509</v>
      </c>
      <c r="R2401" s="39">
        <v>37061</v>
      </c>
      <c r="S2401" s="39">
        <v>200</v>
      </c>
      <c r="T2401" s="39">
        <v>473</v>
      </c>
      <c r="U2401" s="39"/>
      <c r="V2401" s="39"/>
      <c r="W2401" s="39"/>
      <c r="X2401" s="39"/>
      <c r="Y2401" s="39">
        <v>1704</v>
      </c>
      <c r="Z2401" s="39">
        <v>638</v>
      </c>
      <c r="AA2401" s="39">
        <v>884</v>
      </c>
      <c r="AB2401" s="39">
        <v>2777</v>
      </c>
      <c r="AC2401" s="39">
        <v>272</v>
      </c>
      <c r="AD2401" s="39">
        <v>299</v>
      </c>
      <c r="AE2401" s="39">
        <v>878</v>
      </c>
      <c r="AF2401" s="39">
        <v>4919</v>
      </c>
      <c r="AG2401" s="39">
        <v>5843</v>
      </c>
      <c r="AH2401" s="39">
        <v>10382</v>
      </c>
      <c r="AI2401" s="39">
        <v>292</v>
      </c>
      <c r="AJ2401" s="39">
        <v>462</v>
      </c>
      <c r="AK2401" s="39">
        <v>135</v>
      </c>
      <c r="AL2401" s="39">
        <v>112</v>
      </c>
      <c r="AM2401" s="39">
        <v>237</v>
      </c>
      <c r="AN2401" s="39">
        <v>680</v>
      </c>
      <c r="AO2401" s="39">
        <v>11</v>
      </c>
      <c r="AP2401" s="39">
        <v>33</v>
      </c>
      <c r="AQ2401" s="39"/>
      <c r="AR2401" s="39"/>
      <c r="AS2401" s="39">
        <v>2833</v>
      </c>
      <c r="AT2401" s="39">
        <v>7121</v>
      </c>
      <c r="AU2401" s="39">
        <v>37595</v>
      </c>
      <c r="AV2401" s="39">
        <v>96488</v>
      </c>
      <c r="AW2401" s="75" t="s">
        <v>21</v>
      </c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</row>
    <row r="2402" spans="1:61" ht="15.75">
      <c r="A2402" s="62"/>
      <c r="B2402" s="9">
        <v>2016</v>
      </c>
      <c r="C2402" s="39">
        <v>1554</v>
      </c>
      <c r="D2402" s="39">
        <v>2146</v>
      </c>
      <c r="E2402" s="39">
        <v>17955</v>
      </c>
      <c r="F2402" s="39">
        <v>43648</v>
      </c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9">
        <v>11327</v>
      </c>
      <c r="R2402" s="39">
        <v>29091</v>
      </c>
      <c r="S2402" s="39">
        <v>18</v>
      </c>
      <c r="T2402" s="39">
        <v>37</v>
      </c>
      <c r="U2402" s="39"/>
      <c r="V2402" s="39"/>
      <c r="W2402" s="39"/>
      <c r="X2402" s="39"/>
      <c r="Y2402" s="39">
        <v>10371</v>
      </c>
      <c r="Z2402" s="39">
        <v>2882</v>
      </c>
      <c r="AA2402" s="39">
        <v>923</v>
      </c>
      <c r="AB2402" s="39">
        <v>3092</v>
      </c>
      <c r="AC2402" s="39">
        <v>308</v>
      </c>
      <c r="AD2402" s="39">
        <v>353</v>
      </c>
      <c r="AE2402" s="39">
        <v>1240</v>
      </c>
      <c r="AF2402" s="39">
        <v>5275</v>
      </c>
      <c r="AG2402" s="39">
        <v>12376</v>
      </c>
      <c r="AH2402" s="39">
        <v>21318</v>
      </c>
      <c r="AI2402" s="39">
        <v>351</v>
      </c>
      <c r="AJ2402" s="39">
        <v>409</v>
      </c>
      <c r="AK2402" s="39"/>
      <c r="AL2402" s="39"/>
      <c r="AM2402" s="39">
        <v>41</v>
      </c>
      <c r="AN2402" s="39">
        <v>302</v>
      </c>
      <c r="AO2402" s="39"/>
      <c r="AP2402" s="39"/>
      <c r="AQ2402" s="39"/>
      <c r="AR2402" s="39"/>
      <c r="AS2402" s="39">
        <v>4260</v>
      </c>
      <c r="AT2402" s="39">
        <v>11150</v>
      </c>
      <c r="AU2402" s="39">
        <v>60724</v>
      </c>
      <c r="AV2402" s="39">
        <v>119703</v>
      </c>
      <c r="AW2402" s="75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</row>
    <row r="2403" spans="1:61" ht="15.75">
      <c r="A2403" s="62"/>
      <c r="B2403" s="9">
        <v>2017</v>
      </c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9"/>
      <c r="R2403" s="39"/>
      <c r="S2403" s="39"/>
      <c r="T2403" s="39"/>
      <c r="U2403" s="39"/>
      <c r="V2403" s="39"/>
      <c r="W2403" s="39"/>
      <c r="X2403" s="39"/>
      <c r="Y2403" s="39"/>
      <c r="Z2403" s="39"/>
      <c r="AA2403" s="39"/>
      <c r="AB2403" s="39"/>
      <c r="AC2403" s="39"/>
      <c r="AD2403" s="39"/>
      <c r="AE2403" s="39"/>
      <c r="AF2403" s="39"/>
      <c r="AG2403" s="39"/>
      <c r="AH2403" s="39"/>
      <c r="AI2403" s="39"/>
      <c r="AJ2403" s="39"/>
      <c r="AK2403" s="39"/>
      <c r="AL2403" s="39"/>
      <c r="AM2403" s="39"/>
      <c r="AN2403" s="39"/>
      <c r="AO2403" s="39"/>
      <c r="AP2403" s="39"/>
      <c r="AQ2403" s="39"/>
      <c r="AR2403" s="39"/>
      <c r="AS2403" s="39"/>
      <c r="AT2403" s="39"/>
      <c r="AU2403" s="39"/>
      <c r="AV2403" s="39"/>
      <c r="AW2403" s="75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</row>
    <row r="2404" spans="1:61" ht="15.75">
      <c r="A2404" s="62" t="s">
        <v>22</v>
      </c>
      <c r="B2404" s="9">
        <v>2015</v>
      </c>
      <c r="C2404" s="39">
        <v>213</v>
      </c>
      <c r="D2404" s="39">
        <v>680</v>
      </c>
      <c r="E2404" s="39">
        <v>177</v>
      </c>
      <c r="F2404" s="39">
        <v>593</v>
      </c>
      <c r="G2404" s="39">
        <v>155</v>
      </c>
      <c r="H2404" s="39">
        <v>175</v>
      </c>
      <c r="I2404" s="39"/>
      <c r="J2404" s="39"/>
      <c r="K2404" s="39">
        <v>11884</v>
      </c>
      <c r="L2404" s="39">
        <v>19630</v>
      </c>
      <c r="M2404" s="39">
        <v>90</v>
      </c>
      <c r="N2404" s="39">
        <v>191</v>
      </c>
      <c r="O2404" s="39">
        <v>20</v>
      </c>
      <c r="P2404" s="39">
        <v>15</v>
      </c>
      <c r="Q2404" s="39">
        <v>216</v>
      </c>
      <c r="R2404" s="39">
        <v>803</v>
      </c>
      <c r="S2404" s="39">
        <v>103</v>
      </c>
      <c r="T2404" s="39">
        <v>344</v>
      </c>
      <c r="U2404" s="39">
        <v>109</v>
      </c>
      <c r="V2404" s="39">
        <v>250</v>
      </c>
      <c r="W2404" s="39"/>
      <c r="X2404" s="39"/>
      <c r="Y2404" s="39">
        <v>349</v>
      </c>
      <c r="Z2404" s="39">
        <v>1372</v>
      </c>
      <c r="AA2404" s="39">
        <v>33</v>
      </c>
      <c r="AB2404" s="39">
        <v>127</v>
      </c>
      <c r="AC2404" s="39"/>
      <c r="AD2404" s="39">
        <v>0</v>
      </c>
      <c r="AE2404" s="39">
        <v>135</v>
      </c>
      <c r="AF2404" s="39">
        <v>355</v>
      </c>
      <c r="AG2404" s="39">
        <v>48</v>
      </c>
      <c r="AH2404" s="39">
        <v>158</v>
      </c>
      <c r="AI2404" s="39">
        <v>885</v>
      </c>
      <c r="AJ2404" s="39">
        <v>1848</v>
      </c>
      <c r="AK2404" s="39">
        <v>67850</v>
      </c>
      <c r="AL2404" s="39">
        <v>74756</v>
      </c>
      <c r="AM2404" s="39">
        <v>782</v>
      </c>
      <c r="AN2404" s="39">
        <v>1026</v>
      </c>
      <c r="AO2404" s="39">
        <v>1158</v>
      </c>
      <c r="AP2404" s="39">
        <v>2144</v>
      </c>
      <c r="AQ2404" s="39">
        <v>155</v>
      </c>
      <c r="AR2404" s="39">
        <v>245</v>
      </c>
      <c r="AS2404" s="39">
        <v>615</v>
      </c>
      <c r="AT2404" s="39">
        <v>1123</v>
      </c>
      <c r="AU2404" s="39">
        <v>84977</v>
      </c>
      <c r="AV2404" s="39">
        <v>105835</v>
      </c>
      <c r="AW2404" s="75" t="s">
        <v>23</v>
      </c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</row>
    <row r="2405" spans="1:61" ht="15.75">
      <c r="A2405" s="62"/>
      <c r="B2405" s="9">
        <v>2016</v>
      </c>
      <c r="C2405" s="39">
        <v>512</v>
      </c>
      <c r="D2405" s="39">
        <v>1135</v>
      </c>
      <c r="E2405" s="39">
        <v>124</v>
      </c>
      <c r="F2405" s="39">
        <v>428</v>
      </c>
      <c r="G2405" s="39">
        <v>158</v>
      </c>
      <c r="H2405" s="39">
        <v>285</v>
      </c>
      <c r="I2405" s="39"/>
      <c r="J2405" s="39"/>
      <c r="K2405" s="39">
        <v>7813</v>
      </c>
      <c r="L2405" s="39">
        <v>14532</v>
      </c>
      <c r="M2405" s="39">
        <v>37</v>
      </c>
      <c r="N2405" s="39">
        <v>68</v>
      </c>
      <c r="O2405" s="39">
        <v>29</v>
      </c>
      <c r="P2405" s="39">
        <v>23</v>
      </c>
      <c r="Q2405" s="39">
        <v>1059</v>
      </c>
      <c r="R2405" s="39">
        <v>2762</v>
      </c>
      <c r="S2405" s="39">
        <v>77</v>
      </c>
      <c r="T2405" s="39">
        <v>252</v>
      </c>
      <c r="U2405" s="39">
        <v>182</v>
      </c>
      <c r="V2405" s="39">
        <v>522</v>
      </c>
      <c r="W2405" s="39"/>
      <c r="X2405" s="39"/>
      <c r="Y2405" s="39">
        <v>237</v>
      </c>
      <c r="Z2405" s="39">
        <v>691</v>
      </c>
      <c r="AA2405" s="39">
        <v>49</v>
      </c>
      <c r="AB2405" s="39">
        <v>102</v>
      </c>
      <c r="AC2405" s="39">
        <v>92</v>
      </c>
      <c r="AD2405" s="39">
        <v>113</v>
      </c>
      <c r="AE2405" s="39">
        <v>146</v>
      </c>
      <c r="AF2405" s="39">
        <v>242</v>
      </c>
      <c r="AG2405" s="39">
        <v>44</v>
      </c>
      <c r="AH2405" s="39">
        <v>123</v>
      </c>
      <c r="AI2405" s="39">
        <v>620</v>
      </c>
      <c r="AJ2405" s="39">
        <v>1131</v>
      </c>
      <c r="AK2405" s="39">
        <v>63198</v>
      </c>
      <c r="AL2405" s="39">
        <v>65958</v>
      </c>
      <c r="AM2405" s="39">
        <v>378</v>
      </c>
      <c r="AN2405" s="39">
        <v>359</v>
      </c>
      <c r="AO2405" s="39">
        <v>2631</v>
      </c>
      <c r="AP2405" s="39">
        <v>2667</v>
      </c>
      <c r="AQ2405" s="39">
        <v>58</v>
      </c>
      <c r="AR2405" s="39">
        <v>198</v>
      </c>
      <c r="AS2405" s="39">
        <v>294</v>
      </c>
      <c r="AT2405" s="39">
        <v>593</v>
      </c>
      <c r="AU2405" s="39">
        <v>77738</v>
      </c>
      <c r="AV2405" s="39">
        <v>92184</v>
      </c>
      <c r="AW2405" s="75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</row>
    <row r="2406" spans="1:61" ht="15.75">
      <c r="A2406" s="62"/>
      <c r="B2406" s="9">
        <v>2017</v>
      </c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9"/>
      <c r="R2406" s="39"/>
      <c r="S2406" s="39"/>
      <c r="T2406" s="39"/>
      <c r="U2406" s="39"/>
      <c r="V2406" s="39"/>
      <c r="W2406" s="39"/>
      <c r="X2406" s="39"/>
      <c r="Y2406" s="39"/>
      <c r="Z2406" s="39"/>
      <c r="AA2406" s="39"/>
      <c r="AB2406" s="39"/>
      <c r="AC2406" s="39"/>
      <c r="AD2406" s="39"/>
      <c r="AE2406" s="39"/>
      <c r="AF2406" s="39"/>
      <c r="AG2406" s="39"/>
      <c r="AH2406" s="39"/>
      <c r="AI2406" s="39"/>
      <c r="AJ2406" s="39"/>
      <c r="AK2406" s="39"/>
      <c r="AL2406" s="39"/>
      <c r="AM2406" s="39"/>
      <c r="AN2406" s="39"/>
      <c r="AO2406" s="39"/>
      <c r="AP2406" s="39"/>
      <c r="AQ2406" s="39"/>
      <c r="AR2406" s="39"/>
      <c r="AS2406" s="39"/>
      <c r="AT2406" s="39"/>
      <c r="AU2406" s="39"/>
      <c r="AV2406" s="39"/>
      <c r="AW2406" s="75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</row>
    <row r="2407" spans="1:61" ht="15.75">
      <c r="A2407" s="62" t="s">
        <v>24</v>
      </c>
      <c r="B2407" s="9">
        <v>2015</v>
      </c>
      <c r="C2407" s="39"/>
      <c r="D2407" s="39"/>
      <c r="E2407" s="39">
        <v>25</v>
      </c>
      <c r="F2407" s="39">
        <v>38</v>
      </c>
      <c r="G2407" s="39"/>
      <c r="H2407" s="39"/>
      <c r="I2407" s="39">
        <v>5770</v>
      </c>
      <c r="J2407" s="39">
        <v>2181</v>
      </c>
      <c r="K2407" s="39"/>
      <c r="L2407" s="39"/>
      <c r="M2407" s="39"/>
      <c r="N2407" s="39"/>
      <c r="O2407" s="39"/>
      <c r="P2407" s="39"/>
      <c r="Q2407" s="39">
        <v>68</v>
      </c>
      <c r="R2407" s="39">
        <v>237</v>
      </c>
      <c r="S2407" s="39"/>
      <c r="T2407" s="39"/>
      <c r="U2407" s="39"/>
      <c r="V2407" s="39"/>
      <c r="W2407" s="39"/>
      <c r="X2407" s="39"/>
      <c r="Y2407" s="39">
        <v>19</v>
      </c>
      <c r="Z2407" s="39">
        <v>33</v>
      </c>
      <c r="AA2407" s="39"/>
      <c r="AB2407" s="39"/>
      <c r="AC2407" s="39"/>
      <c r="AD2407" s="39"/>
      <c r="AE2407" s="39"/>
      <c r="AF2407" s="39"/>
      <c r="AG2407" s="39">
        <v>2</v>
      </c>
      <c r="AH2407" s="39">
        <v>13</v>
      </c>
      <c r="AI2407" s="39"/>
      <c r="AJ2407" s="39"/>
      <c r="AK2407" s="39">
        <v>195</v>
      </c>
      <c r="AL2407" s="39">
        <v>428</v>
      </c>
      <c r="AM2407" s="39">
        <v>101</v>
      </c>
      <c r="AN2407" s="39">
        <v>36</v>
      </c>
      <c r="AO2407" s="39">
        <v>54</v>
      </c>
      <c r="AP2407" s="39">
        <v>50</v>
      </c>
      <c r="AQ2407" s="39">
        <v>4492</v>
      </c>
      <c r="AR2407" s="39">
        <v>2588</v>
      </c>
      <c r="AS2407" s="39"/>
      <c r="AT2407" s="39"/>
      <c r="AU2407" s="39">
        <v>10726</v>
      </c>
      <c r="AV2407" s="39">
        <v>5604</v>
      </c>
      <c r="AW2407" s="75" t="s">
        <v>25</v>
      </c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</row>
    <row r="2408" spans="1:61" ht="15.75">
      <c r="A2408" s="62"/>
      <c r="B2408" s="9">
        <v>2016</v>
      </c>
      <c r="C2408" s="39">
        <v>35</v>
      </c>
      <c r="D2408" s="39">
        <v>61</v>
      </c>
      <c r="E2408" s="39">
        <v>4</v>
      </c>
      <c r="F2408" s="39">
        <v>7</v>
      </c>
      <c r="G2408" s="39"/>
      <c r="H2408" s="39"/>
      <c r="I2408" s="39">
        <v>8813</v>
      </c>
      <c r="J2408" s="39">
        <v>3368</v>
      </c>
      <c r="K2408" s="39"/>
      <c r="L2408" s="39"/>
      <c r="M2408" s="39"/>
      <c r="N2408" s="39"/>
      <c r="O2408" s="39"/>
      <c r="P2408" s="39"/>
      <c r="Q2408" s="39">
        <v>66</v>
      </c>
      <c r="R2408" s="39">
        <v>140</v>
      </c>
      <c r="S2408" s="39"/>
      <c r="T2408" s="39"/>
      <c r="U2408" s="39"/>
      <c r="V2408" s="39"/>
      <c r="W2408" s="39"/>
      <c r="X2408" s="39"/>
      <c r="Y2408" s="39">
        <v>304</v>
      </c>
      <c r="Z2408" s="39">
        <v>344</v>
      </c>
      <c r="AA2408" s="39"/>
      <c r="AB2408" s="39"/>
      <c r="AC2408" s="39"/>
      <c r="AD2408" s="39"/>
      <c r="AE2408" s="39"/>
      <c r="AF2408" s="39"/>
      <c r="AG2408" s="39"/>
      <c r="AH2408" s="39"/>
      <c r="AI2408" s="39">
        <v>171</v>
      </c>
      <c r="AJ2408" s="39">
        <v>198</v>
      </c>
      <c r="AK2408" s="39">
        <v>2041</v>
      </c>
      <c r="AL2408" s="39">
        <v>2212</v>
      </c>
      <c r="AM2408" s="39"/>
      <c r="AN2408" s="39"/>
      <c r="AO2408" s="39">
        <v>15</v>
      </c>
      <c r="AP2408" s="39">
        <v>64</v>
      </c>
      <c r="AQ2408" s="39">
        <v>2512</v>
      </c>
      <c r="AR2408" s="39">
        <v>1466</v>
      </c>
      <c r="AS2408" s="39"/>
      <c r="AT2408" s="39"/>
      <c r="AU2408" s="39">
        <v>13961</v>
      </c>
      <c r="AV2408" s="39">
        <v>7860</v>
      </c>
      <c r="AW2408" s="75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</row>
    <row r="2409" spans="1:61" ht="15.75">
      <c r="A2409" s="62"/>
      <c r="B2409" s="9">
        <v>2017</v>
      </c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9"/>
      <c r="R2409" s="39"/>
      <c r="S2409" s="39"/>
      <c r="T2409" s="39"/>
      <c r="U2409" s="39"/>
      <c r="V2409" s="39"/>
      <c r="W2409" s="39"/>
      <c r="X2409" s="39"/>
      <c r="Y2409" s="39"/>
      <c r="Z2409" s="39"/>
      <c r="AA2409" s="39"/>
      <c r="AB2409" s="39"/>
      <c r="AC2409" s="39"/>
      <c r="AD2409" s="39"/>
      <c r="AE2409" s="39"/>
      <c r="AF2409" s="39"/>
      <c r="AG2409" s="39"/>
      <c r="AH2409" s="39"/>
      <c r="AI2409" s="39"/>
      <c r="AJ2409" s="39"/>
      <c r="AK2409" s="39"/>
      <c r="AL2409" s="39"/>
      <c r="AM2409" s="39"/>
      <c r="AN2409" s="39"/>
      <c r="AO2409" s="39"/>
      <c r="AP2409" s="39"/>
      <c r="AQ2409" s="39"/>
      <c r="AR2409" s="39"/>
      <c r="AS2409" s="39"/>
      <c r="AT2409" s="39"/>
      <c r="AU2409" s="39"/>
      <c r="AV2409" s="39"/>
      <c r="AW2409" s="75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</row>
    <row r="2410" spans="1:61" ht="15.75">
      <c r="A2410" s="62" t="s">
        <v>26</v>
      </c>
      <c r="B2410" s="9">
        <v>2015</v>
      </c>
      <c r="C2410" s="39">
        <v>11</v>
      </c>
      <c r="D2410" s="39">
        <v>33</v>
      </c>
      <c r="E2410" s="39">
        <v>671</v>
      </c>
      <c r="F2410" s="39">
        <v>3998</v>
      </c>
      <c r="G2410" s="39">
        <v>9</v>
      </c>
      <c r="H2410" s="39">
        <v>64</v>
      </c>
      <c r="I2410" s="39"/>
      <c r="J2410" s="39">
        <v>0</v>
      </c>
      <c r="K2410" s="39">
        <v>6</v>
      </c>
      <c r="L2410" s="39">
        <v>13</v>
      </c>
      <c r="M2410" s="39"/>
      <c r="N2410" s="39"/>
      <c r="O2410" s="39"/>
      <c r="P2410" s="39"/>
      <c r="Q2410" s="39">
        <v>71</v>
      </c>
      <c r="R2410" s="39">
        <v>313</v>
      </c>
      <c r="S2410" s="39"/>
      <c r="T2410" s="39"/>
      <c r="U2410" s="39"/>
      <c r="V2410" s="39"/>
      <c r="W2410" s="39"/>
      <c r="X2410" s="39"/>
      <c r="Y2410" s="39"/>
      <c r="Z2410" s="39"/>
      <c r="AA2410" s="39"/>
      <c r="AB2410" s="39"/>
      <c r="AC2410" s="39"/>
      <c r="AD2410" s="39"/>
      <c r="AE2410" s="39">
        <v>47</v>
      </c>
      <c r="AF2410" s="39">
        <v>157</v>
      </c>
      <c r="AG2410" s="39">
        <v>12</v>
      </c>
      <c r="AH2410" s="39">
        <v>45</v>
      </c>
      <c r="AI2410" s="39">
        <v>2</v>
      </c>
      <c r="AJ2410" s="39">
        <v>27</v>
      </c>
      <c r="AK2410" s="39"/>
      <c r="AL2410" s="39"/>
      <c r="AM2410" s="39">
        <v>37</v>
      </c>
      <c r="AN2410" s="39">
        <v>427</v>
      </c>
      <c r="AO2410" s="39"/>
      <c r="AP2410" s="39"/>
      <c r="AQ2410" s="39"/>
      <c r="AR2410" s="39"/>
      <c r="AS2410" s="39">
        <v>6</v>
      </c>
      <c r="AT2410" s="39">
        <v>15</v>
      </c>
      <c r="AU2410" s="39">
        <v>872</v>
      </c>
      <c r="AV2410" s="39">
        <v>5092</v>
      </c>
      <c r="AW2410" s="75" t="s">
        <v>27</v>
      </c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</row>
    <row r="2411" spans="1:61" ht="15.75">
      <c r="A2411" s="62"/>
      <c r="B2411" s="9">
        <v>2016</v>
      </c>
      <c r="C2411" s="39"/>
      <c r="D2411" s="39"/>
      <c r="E2411" s="39">
        <v>1001</v>
      </c>
      <c r="F2411" s="39">
        <v>5705</v>
      </c>
      <c r="G2411" s="39">
        <v>12</v>
      </c>
      <c r="H2411" s="39">
        <v>45</v>
      </c>
      <c r="I2411" s="39">
        <v>20</v>
      </c>
      <c r="J2411" s="39">
        <v>19</v>
      </c>
      <c r="K2411" s="39">
        <v>30</v>
      </c>
      <c r="L2411" s="39">
        <v>199</v>
      </c>
      <c r="M2411" s="39"/>
      <c r="N2411" s="39"/>
      <c r="O2411" s="39"/>
      <c r="P2411" s="39"/>
      <c r="Q2411" s="39">
        <v>365</v>
      </c>
      <c r="R2411" s="39">
        <v>1392</v>
      </c>
      <c r="S2411" s="39"/>
      <c r="T2411" s="39"/>
      <c r="U2411" s="39"/>
      <c r="V2411" s="39"/>
      <c r="W2411" s="39"/>
      <c r="X2411" s="39"/>
      <c r="Y2411" s="39"/>
      <c r="Z2411" s="39"/>
      <c r="AA2411" s="39"/>
      <c r="AB2411" s="39"/>
      <c r="AC2411" s="39"/>
      <c r="AD2411" s="39"/>
      <c r="AE2411" s="39"/>
      <c r="AF2411" s="39"/>
      <c r="AG2411" s="39">
        <v>31</v>
      </c>
      <c r="AH2411" s="39">
        <v>191</v>
      </c>
      <c r="AI2411" s="39">
        <v>2</v>
      </c>
      <c r="AJ2411" s="39">
        <v>7</v>
      </c>
      <c r="AK2411" s="39"/>
      <c r="AL2411" s="39"/>
      <c r="AM2411" s="39">
        <v>39</v>
      </c>
      <c r="AN2411" s="39">
        <v>390</v>
      </c>
      <c r="AO2411" s="39"/>
      <c r="AP2411" s="39"/>
      <c r="AQ2411" s="39"/>
      <c r="AR2411" s="39"/>
      <c r="AS2411" s="39"/>
      <c r="AT2411" s="39"/>
      <c r="AU2411" s="39">
        <v>1500</v>
      </c>
      <c r="AV2411" s="39">
        <v>7948</v>
      </c>
      <c r="AW2411" s="75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</row>
    <row r="2412" spans="1:61" ht="15.75">
      <c r="A2412" s="62"/>
      <c r="B2412" s="9">
        <v>2017</v>
      </c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9"/>
      <c r="R2412" s="39"/>
      <c r="S2412" s="39"/>
      <c r="T2412" s="39"/>
      <c r="U2412" s="39"/>
      <c r="V2412" s="39"/>
      <c r="W2412" s="39"/>
      <c r="X2412" s="39"/>
      <c r="Y2412" s="39"/>
      <c r="Z2412" s="39"/>
      <c r="AA2412" s="39"/>
      <c r="AB2412" s="39"/>
      <c r="AC2412" s="39"/>
      <c r="AD2412" s="39"/>
      <c r="AE2412" s="39"/>
      <c r="AF2412" s="39"/>
      <c r="AG2412" s="39"/>
      <c r="AH2412" s="39"/>
      <c r="AI2412" s="39"/>
      <c r="AJ2412" s="39"/>
      <c r="AK2412" s="39"/>
      <c r="AL2412" s="39"/>
      <c r="AM2412" s="39"/>
      <c r="AN2412" s="39"/>
      <c r="AO2412" s="39"/>
      <c r="AP2412" s="39"/>
      <c r="AQ2412" s="39"/>
      <c r="AR2412" s="39"/>
      <c r="AS2412" s="39"/>
      <c r="AT2412" s="39"/>
      <c r="AU2412" s="39"/>
      <c r="AV2412" s="39"/>
      <c r="AW2412" s="75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</row>
    <row r="2413" spans="1:61" ht="15.75">
      <c r="A2413" s="62" t="s">
        <v>136</v>
      </c>
      <c r="B2413" s="9">
        <v>2015</v>
      </c>
      <c r="C2413" s="39"/>
      <c r="D2413" s="39"/>
      <c r="E2413" s="39">
        <v>2</v>
      </c>
      <c r="F2413" s="39">
        <v>1</v>
      </c>
      <c r="G2413" s="39"/>
      <c r="H2413" s="39"/>
      <c r="I2413" s="39">
        <v>30</v>
      </c>
      <c r="J2413" s="39">
        <v>16</v>
      </c>
      <c r="K2413" s="39"/>
      <c r="L2413" s="39"/>
      <c r="M2413" s="39"/>
      <c r="N2413" s="39"/>
      <c r="O2413" s="39"/>
      <c r="P2413" s="39"/>
      <c r="Q2413" s="39"/>
      <c r="R2413" s="39">
        <v>0</v>
      </c>
      <c r="S2413" s="39"/>
      <c r="T2413" s="39"/>
      <c r="U2413" s="39"/>
      <c r="V2413" s="39"/>
      <c r="W2413" s="39"/>
      <c r="X2413" s="39"/>
      <c r="Y2413" s="39"/>
      <c r="Z2413" s="39"/>
      <c r="AA2413" s="39"/>
      <c r="AB2413" s="39"/>
      <c r="AC2413" s="39"/>
      <c r="AD2413" s="39"/>
      <c r="AE2413" s="39">
        <v>23</v>
      </c>
      <c r="AF2413" s="39">
        <v>36</v>
      </c>
      <c r="AG2413" s="39"/>
      <c r="AH2413" s="39"/>
      <c r="AI2413" s="39"/>
      <c r="AJ2413" s="39"/>
      <c r="AK2413" s="39"/>
      <c r="AL2413" s="39"/>
      <c r="AM2413" s="39">
        <v>37.4</v>
      </c>
      <c r="AN2413" s="39">
        <v>77</v>
      </c>
      <c r="AO2413" s="39"/>
      <c r="AP2413" s="39"/>
      <c r="AQ2413" s="39"/>
      <c r="AR2413" s="39"/>
      <c r="AS2413" s="39"/>
      <c r="AT2413" s="39"/>
      <c r="AU2413" s="39">
        <v>92.4</v>
      </c>
      <c r="AV2413" s="39">
        <v>130</v>
      </c>
      <c r="AW2413" s="75" t="s">
        <v>110</v>
      </c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</row>
    <row r="2414" spans="1:61" ht="15.75">
      <c r="A2414" s="62"/>
      <c r="B2414" s="9">
        <v>2016</v>
      </c>
      <c r="C2414" s="39"/>
      <c r="D2414" s="39"/>
      <c r="E2414" s="39">
        <v>39</v>
      </c>
      <c r="F2414" s="39">
        <v>34</v>
      </c>
      <c r="G2414" s="39"/>
      <c r="H2414" s="39"/>
      <c r="I2414" s="39">
        <v>60</v>
      </c>
      <c r="J2414" s="39">
        <v>28</v>
      </c>
      <c r="K2414" s="39"/>
      <c r="L2414" s="39"/>
      <c r="M2414" s="39"/>
      <c r="N2414" s="39"/>
      <c r="O2414" s="39"/>
      <c r="P2414" s="39"/>
      <c r="Q2414" s="39">
        <v>70</v>
      </c>
      <c r="R2414" s="39">
        <v>107</v>
      </c>
      <c r="S2414" s="39"/>
      <c r="T2414" s="39"/>
      <c r="U2414" s="39"/>
      <c r="V2414" s="39"/>
      <c r="W2414" s="39"/>
      <c r="X2414" s="39"/>
      <c r="Y2414" s="39"/>
      <c r="Z2414" s="39"/>
      <c r="AA2414" s="39"/>
      <c r="AB2414" s="39"/>
      <c r="AC2414" s="39"/>
      <c r="AD2414" s="39"/>
      <c r="AE2414" s="39">
        <v>12</v>
      </c>
      <c r="AF2414" s="39">
        <v>19</v>
      </c>
      <c r="AG2414" s="39"/>
      <c r="AH2414" s="39"/>
      <c r="AI2414" s="39"/>
      <c r="AJ2414" s="39"/>
      <c r="AK2414" s="39"/>
      <c r="AL2414" s="39"/>
      <c r="AM2414" s="39">
        <v>33.514285714285712</v>
      </c>
      <c r="AN2414" s="39">
        <v>69</v>
      </c>
      <c r="AO2414" s="39"/>
      <c r="AP2414" s="39"/>
      <c r="AQ2414" s="39"/>
      <c r="AR2414" s="39"/>
      <c r="AS2414" s="39"/>
      <c r="AT2414" s="39"/>
      <c r="AU2414" s="39">
        <v>214.51428571428571</v>
      </c>
      <c r="AV2414" s="39">
        <v>257</v>
      </c>
      <c r="AW2414" s="75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</row>
    <row r="2415" spans="1:61" ht="15.75">
      <c r="A2415" s="62"/>
      <c r="B2415" s="9">
        <v>2017</v>
      </c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9"/>
      <c r="R2415" s="39"/>
      <c r="S2415" s="39"/>
      <c r="T2415" s="39"/>
      <c r="U2415" s="39"/>
      <c r="V2415" s="39"/>
      <c r="W2415" s="39"/>
      <c r="X2415" s="39"/>
      <c r="Y2415" s="39"/>
      <c r="Z2415" s="39"/>
      <c r="AA2415" s="39"/>
      <c r="AB2415" s="39"/>
      <c r="AC2415" s="39"/>
      <c r="AD2415" s="39"/>
      <c r="AE2415" s="39"/>
      <c r="AF2415" s="39"/>
      <c r="AG2415" s="39"/>
      <c r="AH2415" s="39"/>
      <c r="AI2415" s="39"/>
      <c r="AJ2415" s="39"/>
      <c r="AK2415" s="39"/>
      <c r="AL2415" s="39"/>
      <c r="AM2415" s="39"/>
      <c r="AN2415" s="39"/>
      <c r="AO2415" s="39"/>
      <c r="AP2415" s="39"/>
      <c r="AQ2415" s="39"/>
      <c r="AR2415" s="39"/>
      <c r="AS2415" s="39"/>
      <c r="AT2415" s="39"/>
      <c r="AU2415" s="39"/>
      <c r="AV2415" s="39"/>
      <c r="AW2415" s="75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</row>
    <row r="2416" spans="1:61" ht="15.75">
      <c r="A2416" s="62" t="s">
        <v>30</v>
      </c>
      <c r="B2416" s="9">
        <v>2015</v>
      </c>
      <c r="C2416" s="39">
        <v>61345</v>
      </c>
      <c r="D2416" s="39">
        <v>100435</v>
      </c>
      <c r="E2416" s="39">
        <v>161367</v>
      </c>
      <c r="F2416" s="39">
        <v>273050</v>
      </c>
      <c r="G2416" s="39">
        <v>47487</v>
      </c>
      <c r="H2416" s="39">
        <v>70004</v>
      </c>
      <c r="I2416" s="39">
        <v>1208</v>
      </c>
      <c r="J2416" s="39">
        <v>547</v>
      </c>
      <c r="K2416" s="39">
        <v>2735</v>
      </c>
      <c r="L2416" s="39">
        <v>5030</v>
      </c>
      <c r="M2416" s="39"/>
      <c r="N2416" s="39"/>
      <c r="O2416" s="39">
        <v>13722</v>
      </c>
      <c r="P2416" s="39">
        <v>9449</v>
      </c>
      <c r="Q2416" s="39"/>
      <c r="R2416" s="39"/>
      <c r="S2416" s="39">
        <v>2793</v>
      </c>
      <c r="T2416" s="39">
        <v>4423</v>
      </c>
      <c r="U2416" s="39">
        <v>3846</v>
      </c>
      <c r="V2416" s="39">
        <v>6065</v>
      </c>
      <c r="W2416" s="39">
        <v>7525</v>
      </c>
      <c r="X2416" s="39">
        <v>6837</v>
      </c>
      <c r="Y2416" s="39">
        <v>313990</v>
      </c>
      <c r="Z2416" s="39">
        <v>86991</v>
      </c>
      <c r="AA2416" s="39">
        <v>117781</v>
      </c>
      <c r="AB2416" s="39">
        <v>117717</v>
      </c>
      <c r="AC2416" s="39">
        <v>421</v>
      </c>
      <c r="AD2416" s="39">
        <v>1075</v>
      </c>
      <c r="AE2416" s="39">
        <v>43735</v>
      </c>
      <c r="AF2416" s="39">
        <v>110115</v>
      </c>
      <c r="AG2416" s="39">
        <v>83797</v>
      </c>
      <c r="AH2416" s="39">
        <v>166827</v>
      </c>
      <c r="AI2416" s="39">
        <v>16086</v>
      </c>
      <c r="AJ2416" s="39">
        <v>38133</v>
      </c>
      <c r="AK2416" s="39">
        <v>30364</v>
      </c>
      <c r="AL2416" s="39">
        <v>25841</v>
      </c>
      <c r="AM2416" s="39">
        <v>60227</v>
      </c>
      <c r="AN2416" s="39">
        <v>52335</v>
      </c>
      <c r="AO2416" s="39">
        <v>1367</v>
      </c>
      <c r="AP2416" s="39">
        <v>2462</v>
      </c>
      <c r="AQ2416" s="39">
        <v>4601</v>
      </c>
      <c r="AR2416" s="39">
        <v>3852</v>
      </c>
      <c r="AS2416" s="39">
        <v>141275</v>
      </c>
      <c r="AT2416" s="39">
        <v>98208</v>
      </c>
      <c r="AU2416" s="39">
        <v>1115672</v>
      </c>
      <c r="AV2416" s="39">
        <v>1179396</v>
      </c>
      <c r="AW2416" s="75" t="s">
        <v>31</v>
      </c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</row>
    <row r="2417" spans="1:62" ht="15.75">
      <c r="A2417" s="62"/>
      <c r="B2417" s="9">
        <v>2016</v>
      </c>
      <c r="C2417" s="39">
        <v>55740</v>
      </c>
      <c r="D2417" s="39">
        <v>95641</v>
      </c>
      <c r="E2417" s="39">
        <v>164493</v>
      </c>
      <c r="F2417" s="39">
        <v>278627</v>
      </c>
      <c r="G2417" s="39">
        <v>47267</v>
      </c>
      <c r="H2417" s="39">
        <v>70251</v>
      </c>
      <c r="I2417" s="39">
        <v>1926</v>
      </c>
      <c r="J2417" s="39">
        <v>877</v>
      </c>
      <c r="K2417" s="39">
        <v>552</v>
      </c>
      <c r="L2417" s="39">
        <v>1300</v>
      </c>
      <c r="M2417" s="39"/>
      <c r="N2417" s="39"/>
      <c r="O2417" s="39">
        <v>15310</v>
      </c>
      <c r="P2417" s="39">
        <v>11225</v>
      </c>
      <c r="Q2417" s="39"/>
      <c r="R2417" s="39"/>
      <c r="S2417" s="39">
        <v>2897</v>
      </c>
      <c r="T2417" s="39">
        <v>3381</v>
      </c>
      <c r="U2417" s="39">
        <v>1451</v>
      </c>
      <c r="V2417" s="39">
        <v>6114</v>
      </c>
      <c r="W2417" s="39">
        <v>6851</v>
      </c>
      <c r="X2417" s="39">
        <v>6144</v>
      </c>
      <c r="Y2417" s="39">
        <v>265495</v>
      </c>
      <c r="Z2417" s="39">
        <v>69213</v>
      </c>
      <c r="AA2417" s="39">
        <v>113348</v>
      </c>
      <c r="AB2417" s="39">
        <v>120369</v>
      </c>
      <c r="AC2417" s="39">
        <v>1862</v>
      </c>
      <c r="AD2417" s="39">
        <v>2978</v>
      </c>
      <c r="AE2417" s="39">
        <v>46394</v>
      </c>
      <c r="AF2417" s="39">
        <v>107007</v>
      </c>
      <c r="AG2417" s="39">
        <v>86680</v>
      </c>
      <c r="AH2417" s="39">
        <v>174561</v>
      </c>
      <c r="AI2417" s="39">
        <v>19462</v>
      </c>
      <c r="AJ2417" s="39">
        <v>31358</v>
      </c>
      <c r="AK2417" s="39">
        <v>6358</v>
      </c>
      <c r="AL2417" s="39">
        <v>5037</v>
      </c>
      <c r="AM2417" s="39">
        <v>13185</v>
      </c>
      <c r="AN2417" s="39">
        <v>24756</v>
      </c>
      <c r="AO2417" s="39">
        <v>666</v>
      </c>
      <c r="AP2417" s="39">
        <v>1385</v>
      </c>
      <c r="AQ2417" s="39">
        <v>2153</v>
      </c>
      <c r="AR2417" s="39">
        <v>1894</v>
      </c>
      <c r="AS2417" s="39">
        <v>53872</v>
      </c>
      <c r="AT2417" s="39">
        <v>36069</v>
      </c>
      <c r="AU2417" s="39">
        <v>905962</v>
      </c>
      <c r="AV2417" s="39">
        <v>1048187</v>
      </c>
      <c r="AW2417" s="75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</row>
    <row r="2418" spans="1:62" ht="15.75">
      <c r="A2418" s="62"/>
      <c r="B2418" s="9">
        <v>2017</v>
      </c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9"/>
      <c r="R2418" s="39"/>
      <c r="S2418" s="39"/>
      <c r="T2418" s="39"/>
      <c r="U2418" s="39"/>
      <c r="V2418" s="39"/>
      <c r="W2418" s="39"/>
      <c r="X2418" s="39"/>
      <c r="Y2418" s="39"/>
      <c r="Z2418" s="39"/>
      <c r="AA2418" s="39"/>
      <c r="AB2418" s="39"/>
      <c r="AC2418" s="39"/>
      <c r="AD2418" s="39"/>
      <c r="AE2418" s="39"/>
      <c r="AF2418" s="39"/>
      <c r="AG2418" s="39"/>
      <c r="AH2418" s="39"/>
      <c r="AI2418" s="39"/>
      <c r="AJ2418" s="39"/>
      <c r="AK2418" s="39"/>
      <c r="AL2418" s="39"/>
      <c r="AM2418" s="39"/>
      <c r="AN2418" s="39"/>
      <c r="AO2418" s="39"/>
      <c r="AP2418" s="39"/>
      <c r="AQ2418" s="39"/>
      <c r="AR2418" s="39"/>
      <c r="AS2418" s="39"/>
      <c r="AT2418" s="39"/>
      <c r="AU2418" s="39"/>
      <c r="AV2418" s="39"/>
      <c r="AW2418" s="75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</row>
    <row r="2419" spans="1:62" ht="15.75">
      <c r="A2419" s="62" t="s">
        <v>32</v>
      </c>
      <c r="B2419" s="9">
        <v>2015</v>
      </c>
      <c r="C2419" s="39">
        <v>1120</v>
      </c>
      <c r="D2419" s="39">
        <v>1160</v>
      </c>
      <c r="E2419" s="39">
        <v>190</v>
      </c>
      <c r="F2419" s="39">
        <v>170</v>
      </c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9">
        <v>75</v>
      </c>
      <c r="R2419" s="39">
        <v>81</v>
      </c>
      <c r="S2419" s="39"/>
      <c r="T2419" s="39"/>
      <c r="U2419" s="39">
        <v>1608</v>
      </c>
      <c r="V2419" s="39">
        <v>1379</v>
      </c>
      <c r="W2419" s="39"/>
      <c r="X2419" s="39"/>
      <c r="Y2419" s="39"/>
      <c r="Z2419" s="39"/>
      <c r="AA2419" s="39"/>
      <c r="AB2419" s="39"/>
      <c r="AC2419" s="39"/>
      <c r="AD2419" s="39"/>
      <c r="AE2419" s="39"/>
      <c r="AF2419" s="39"/>
      <c r="AG2419" s="39"/>
      <c r="AH2419" s="39">
        <v>1</v>
      </c>
      <c r="AI2419" s="39"/>
      <c r="AJ2419" s="39"/>
      <c r="AK2419" s="39"/>
      <c r="AL2419" s="39"/>
      <c r="AM2419" s="39">
        <v>995</v>
      </c>
      <c r="AN2419" s="39">
        <v>856</v>
      </c>
      <c r="AO2419" s="39"/>
      <c r="AP2419" s="39"/>
      <c r="AQ2419" s="39"/>
      <c r="AR2419" s="39"/>
      <c r="AS2419" s="39"/>
      <c r="AT2419" s="39"/>
      <c r="AU2419" s="39">
        <v>3988</v>
      </c>
      <c r="AV2419" s="39">
        <v>3647</v>
      </c>
      <c r="AW2419" s="75" t="s">
        <v>33</v>
      </c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</row>
    <row r="2420" spans="1:62" ht="15.75">
      <c r="A2420" s="62"/>
      <c r="B2420" s="9">
        <v>2016</v>
      </c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9"/>
      <c r="R2420" s="39"/>
      <c r="S2420" s="39"/>
      <c r="T2420" s="39"/>
      <c r="U2420" s="39"/>
      <c r="V2420" s="39"/>
      <c r="W2420" s="39"/>
      <c r="X2420" s="39"/>
      <c r="Y2420" s="39"/>
      <c r="Z2420" s="39"/>
      <c r="AA2420" s="39"/>
      <c r="AB2420" s="39"/>
      <c r="AC2420" s="39"/>
      <c r="AD2420" s="39"/>
      <c r="AE2420" s="39"/>
      <c r="AF2420" s="39"/>
      <c r="AG2420" s="39"/>
      <c r="AH2420" s="39"/>
      <c r="AI2420" s="39"/>
      <c r="AJ2420" s="39"/>
      <c r="AK2420" s="39"/>
      <c r="AL2420" s="39"/>
      <c r="AM2420" s="39"/>
      <c r="AN2420" s="39"/>
      <c r="AO2420" s="39"/>
      <c r="AP2420" s="39"/>
      <c r="AQ2420" s="39"/>
      <c r="AR2420" s="39"/>
      <c r="AS2420" s="39"/>
      <c r="AT2420" s="39"/>
      <c r="AU2420" s="39">
        <v>0</v>
      </c>
      <c r="AV2420" s="39">
        <v>0</v>
      </c>
      <c r="AW2420" s="75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</row>
    <row r="2421" spans="1:62" ht="15.75">
      <c r="A2421" s="62"/>
      <c r="B2421" s="9">
        <v>2017</v>
      </c>
      <c r="C2421" s="39">
        <v>0</v>
      </c>
      <c r="D2421" s="39">
        <v>0</v>
      </c>
      <c r="E2421" s="39">
        <v>1126.1500000000001</v>
      </c>
      <c r="F2421" s="39">
        <v>8295</v>
      </c>
      <c r="G2421" s="39">
        <v>0</v>
      </c>
      <c r="H2421" s="39">
        <v>0</v>
      </c>
      <c r="I2421" s="39">
        <v>0</v>
      </c>
      <c r="J2421" s="39">
        <v>0</v>
      </c>
      <c r="K2421" s="39">
        <v>0</v>
      </c>
      <c r="L2421" s="39">
        <v>0</v>
      </c>
      <c r="M2421" s="39">
        <v>0</v>
      </c>
      <c r="N2421" s="39">
        <v>0</v>
      </c>
      <c r="O2421" s="39">
        <v>0</v>
      </c>
      <c r="P2421" s="39">
        <v>0</v>
      </c>
      <c r="Q2421" s="39">
        <v>159.78</v>
      </c>
      <c r="R2421" s="39">
        <v>4250</v>
      </c>
      <c r="S2421" s="39">
        <v>0</v>
      </c>
      <c r="T2421" s="39">
        <v>0</v>
      </c>
      <c r="U2421" s="39">
        <v>0</v>
      </c>
      <c r="V2421" s="39">
        <v>0</v>
      </c>
      <c r="W2421" s="39">
        <v>0</v>
      </c>
      <c r="X2421" s="39">
        <v>0</v>
      </c>
      <c r="Y2421" s="39">
        <v>0</v>
      </c>
      <c r="Z2421" s="39">
        <v>0</v>
      </c>
      <c r="AA2421" s="39">
        <v>0</v>
      </c>
      <c r="AB2421" s="39">
        <v>0</v>
      </c>
      <c r="AC2421" s="39">
        <v>0</v>
      </c>
      <c r="AD2421" s="39">
        <v>0</v>
      </c>
      <c r="AE2421" s="39">
        <v>66.34</v>
      </c>
      <c r="AF2421" s="39">
        <v>206</v>
      </c>
      <c r="AG2421" s="39">
        <v>26</v>
      </c>
      <c r="AH2421" s="39">
        <v>17</v>
      </c>
      <c r="AI2421" s="39">
        <v>0</v>
      </c>
      <c r="AJ2421" s="39">
        <v>0</v>
      </c>
      <c r="AK2421" s="39">
        <v>0</v>
      </c>
      <c r="AL2421" s="39">
        <v>0</v>
      </c>
      <c r="AM2421" s="39">
        <v>3365</v>
      </c>
      <c r="AN2421" s="39">
        <v>10390</v>
      </c>
      <c r="AO2421" s="39">
        <v>0</v>
      </c>
      <c r="AP2421" s="39">
        <v>0</v>
      </c>
      <c r="AQ2421" s="39">
        <v>0</v>
      </c>
      <c r="AR2421" s="39">
        <v>0</v>
      </c>
      <c r="AS2421" s="39">
        <v>4.75</v>
      </c>
      <c r="AT2421" s="39">
        <v>1250</v>
      </c>
      <c r="AU2421" s="39">
        <v>4748.0200000000004</v>
      </c>
      <c r="AV2421" s="39">
        <v>21411</v>
      </c>
      <c r="AW2421" s="75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</row>
    <row r="2422" spans="1:62" ht="15.75">
      <c r="A2422" s="62" t="s">
        <v>34</v>
      </c>
      <c r="B2422" s="9">
        <v>2015</v>
      </c>
      <c r="C2422" s="39">
        <v>7397</v>
      </c>
      <c r="D2422" s="39">
        <v>16785</v>
      </c>
      <c r="E2422" s="39">
        <v>8835</v>
      </c>
      <c r="F2422" s="39">
        <v>10283</v>
      </c>
      <c r="G2422" s="39">
        <v>120</v>
      </c>
      <c r="H2422" s="39">
        <v>261</v>
      </c>
      <c r="I2422" s="39">
        <v>1659</v>
      </c>
      <c r="J2422" s="39">
        <v>555</v>
      </c>
      <c r="K2422" s="39">
        <v>4382</v>
      </c>
      <c r="L2422" s="39">
        <v>9278</v>
      </c>
      <c r="M2422" s="39"/>
      <c r="N2422" s="39"/>
      <c r="O2422" s="39"/>
      <c r="P2422" s="39"/>
      <c r="Q2422" s="39">
        <v>13265</v>
      </c>
      <c r="R2422" s="39">
        <v>17577</v>
      </c>
      <c r="S2422" s="39">
        <v>87</v>
      </c>
      <c r="T2422" s="39">
        <v>127</v>
      </c>
      <c r="U2422" s="39"/>
      <c r="V2422" s="39"/>
      <c r="W2422" s="39"/>
      <c r="X2422" s="39"/>
      <c r="Y2422" s="39"/>
      <c r="Z2422" s="39"/>
      <c r="AA2422" s="39">
        <v>58</v>
      </c>
      <c r="AB2422" s="39">
        <v>57</v>
      </c>
      <c r="AC2422" s="39"/>
      <c r="AD2422" s="39"/>
      <c r="AE2422" s="39">
        <v>577</v>
      </c>
      <c r="AF2422" s="39">
        <v>493</v>
      </c>
      <c r="AG2422" s="39">
        <v>1148</v>
      </c>
      <c r="AH2422" s="39">
        <v>1461</v>
      </c>
      <c r="AI2422" s="39">
        <v>5701</v>
      </c>
      <c r="AJ2422" s="39">
        <v>7331</v>
      </c>
      <c r="AK2422" s="39"/>
      <c r="AL2422" s="39"/>
      <c r="AM2422" s="39">
        <v>23873.770750988144</v>
      </c>
      <c r="AN2422" s="39">
        <v>32128</v>
      </c>
      <c r="AO2422" s="39">
        <v>713</v>
      </c>
      <c r="AP2422" s="39">
        <v>1884</v>
      </c>
      <c r="AQ2422" s="39">
        <v>512</v>
      </c>
      <c r="AR2422" s="39">
        <v>354</v>
      </c>
      <c r="AS2422" s="39">
        <v>873</v>
      </c>
      <c r="AT2422" s="39">
        <v>1434</v>
      </c>
      <c r="AU2422" s="39">
        <v>69200.770750988144</v>
      </c>
      <c r="AV2422" s="39">
        <v>100008</v>
      </c>
      <c r="AW2422" s="75" t="s">
        <v>35</v>
      </c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</row>
    <row r="2423" spans="1:62" ht="15.75">
      <c r="A2423" s="62"/>
      <c r="B2423" s="9">
        <v>2016</v>
      </c>
      <c r="C2423" s="39">
        <v>7086</v>
      </c>
      <c r="D2423" s="39">
        <v>14798</v>
      </c>
      <c r="E2423" s="39">
        <v>14724</v>
      </c>
      <c r="F2423" s="39">
        <v>11349</v>
      </c>
      <c r="G2423" s="39">
        <v>464</v>
      </c>
      <c r="H2423" s="39">
        <v>641</v>
      </c>
      <c r="I2423" s="39">
        <v>1495</v>
      </c>
      <c r="J2423" s="39">
        <v>493</v>
      </c>
      <c r="K2423" s="39">
        <v>6249</v>
      </c>
      <c r="L2423" s="39">
        <v>11930</v>
      </c>
      <c r="M2423" s="39"/>
      <c r="N2423" s="39"/>
      <c r="O2423" s="39"/>
      <c r="P2423" s="39"/>
      <c r="Q2423" s="39">
        <v>15388</v>
      </c>
      <c r="R2423" s="39">
        <v>23052</v>
      </c>
      <c r="S2423" s="39"/>
      <c r="T2423" s="39"/>
      <c r="U2423" s="39"/>
      <c r="V2423" s="39"/>
      <c r="W2423" s="39"/>
      <c r="X2423" s="39"/>
      <c r="Y2423" s="39"/>
      <c r="Z2423" s="39"/>
      <c r="AA2423" s="39">
        <v>134</v>
      </c>
      <c r="AB2423" s="39">
        <v>629</v>
      </c>
      <c r="AC2423" s="39"/>
      <c r="AD2423" s="39"/>
      <c r="AE2423" s="39">
        <v>758</v>
      </c>
      <c r="AF2423" s="39">
        <v>935</v>
      </c>
      <c r="AG2423" s="39">
        <v>1389</v>
      </c>
      <c r="AH2423" s="39">
        <v>2029</v>
      </c>
      <c r="AI2423" s="40">
        <v>6972</v>
      </c>
      <c r="AJ2423" s="41">
        <v>7711</v>
      </c>
      <c r="AK2423" s="39"/>
      <c r="AL2423" s="39"/>
      <c r="AM2423" s="39">
        <v>21424.569169960476</v>
      </c>
      <c r="AN2423" s="39">
        <v>28832</v>
      </c>
      <c r="AO2423" s="39">
        <v>628</v>
      </c>
      <c r="AP2423" s="39">
        <v>1460</v>
      </c>
      <c r="AQ2423" s="39"/>
      <c r="AR2423" s="39"/>
      <c r="AS2423" s="39"/>
      <c r="AT2423" s="39"/>
      <c r="AU2423" s="39">
        <v>76711.569169960479</v>
      </c>
      <c r="AV2423" s="39">
        <v>103859</v>
      </c>
      <c r="AW2423" s="75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</row>
    <row r="2424" spans="1:62" ht="15.75">
      <c r="A2424" s="62"/>
      <c r="B2424" s="9">
        <v>2017</v>
      </c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9"/>
      <c r="R2424" s="39"/>
      <c r="S2424" s="39"/>
      <c r="T2424" s="39"/>
      <c r="U2424" s="39"/>
      <c r="V2424" s="39"/>
      <c r="W2424" s="39"/>
      <c r="X2424" s="39"/>
      <c r="Y2424" s="39"/>
      <c r="Z2424" s="39"/>
      <c r="AA2424" s="39"/>
      <c r="AB2424" s="39"/>
      <c r="AC2424" s="39"/>
      <c r="AD2424" s="39"/>
      <c r="AE2424" s="39"/>
      <c r="AF2424" s="39"/>
      <c r="AG2424" s="39"/>
      <c r="AH2424" s="39"/>
      <c r="AI2424" s="39"/>
      <c r="AJ2424" s="39"/>
      <c r="AK2424" s="39"/>
      <c r="AL2424" s="39"/>
      <c r="AM2424" s="39"/>
      <c r="AN2424" s="39"/>
      <c r="AO2424" s="39"/>
      <c r="AP2424" s="39"/>
      <c r="AQ2424" s="39"/>
      <c r="AR2424" s="39"/>
      <c r="AS2424" s="39"/>
      <c r="AT2424" s="39"/>
      <c r="AU2424" s="39"/>
      <c r="AV2424" s="39"/>
      <c r="AW2424" s="75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</row>
    <row r="2425" spans="1:62" ht="15.75">
      <c r="A2425" s="62" t="s">
        <v>93</v>
      </c>
      <c r="B2425" s="9">
        <v>2015</v>
      </c>
      <c r="C2425" s="39"/>
      <c r="D2425" s="39"/>
      <c r="E2425" s="39">
        <v>1190</v>
      </c>
      <c r="F2425" s="39">
        <v>879</v>
      </c>
      <c r="G2425" s="39">
        <v>14</v>
      </c>
      <c r="H2425" s="39">
        <v>23</v>
      </c>
      <c r="I2425" s="39"/>
      <c r="J2425" s="39"/>
      <c r="K2425" s="39">
        <v>3</v>
      </c>
      <c r="L2425" s="39">
        <v>2</v>
      </c>
      <c r="M2425" s="39"/>
      <c r="N2425" s="39"/>
      <c r="O2425" s="39"/>
      <c r="P2425" s="39"/>
      <c r="Q2425" s="39">
        <v>152</v>
      </c>
      <c r="R2425" s="39">
        <v>107</v>
      </c>
      <c r="S2425" s="39"/>
      <c r="T2425" s="39"/>
      <c r="U2425" s="39"/>
      <c r="V2425" s="39"/>
      <c r="W2425" s="39"/>
      <c r="X2425" s="39"/>
      <c r="Y2425" s="39"/>
      <c r="Z2425" s="39"/>
      <c r="AA2425" s="39">
        <v>3</v>
      </c>
      <c r="AB2425" s="39">
        <v>5</v>
      </c>
      <c r="AC2425" s="39"/>
      <c r="AD2425" s="39"/>
      <c r="AE2425" s="39">
        <v>5</v>
      </c>
      <c r="AF2425" s="39">
        <v>16</v>
      </c>
      <c r="AG2425" s="39"/>
      <c r="AH2425" s="39"/>
      <c r="AI2425" s="39"/>
      <c r="AJ2425" s="39"/>
      <c r="AK2425" s="39"/>
      <c r="AL2425" s="39"/>
      <c r="AM2425" s="39">
        <v>27.157894736842103</v>
      </c>
      <c r="AN2425" s="39">
        <v>172</v>
      </c>
      <c r="AO2425" s="39">
        <v>5</v>
      </c>
      <c r="AP2425" s="39">
        <v>22</v>
      </c>
      <c r="AQ2425" s="39"/>
      <c r="AR2425" s="39"/>
      <c r="AS2425" s="39">
        <v>145</v>
      </c>
      <c r="AT2425" s="39">
        <v>203</v>
      </c>
      <c r="AU2425" s="39">
        <v>1544.1578947368421</v>
      </c>
      <c r="AV2425" s="39">
        <v>1429</v>
      </c>
      <c r="AW2425" s="75" t="s">
        <v>129</v>
      </c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</row>
    <row r="2426" spans="1:62" ht="15.75">
      <c r="A2426" s="62"/>
      <c r="B2426" s="9">
        <v>2016</v>
      </c>
      <c r="C2426" s="39">
        <v>1</v>
      </c>
      <c r="D2426" s="39">
        <v>3</v>
      </c>
      <c r="E2426" s="39">
        <v>1177</v>
      </c>
      <c r="F2426" s="39">
        <v>824</v>
      </c>
      <c r="G2426" s="39">
        <v>1</v>
      </c>
      <c r="H2426" s="39">
        <v>4</v>
      </c>
      <c r="I2426" s="39"/>
      <c r="J2426" s="39"/>
      <c r="K2426" s="39"/>
      <c r="L2426" s="39"/>
      <c r="M2426" s="39"/>
      <c r="N2426" s="39"/>
      <c r="O2426" s="39"/>
      <c r="P2426" s="39"/>
      <c r="Q2426" s="39">
        <v>109</v>
      </c>
      <c r="R2426" s="39">
        <v>117</v>
      </c>
      <c r="S2426" s="39"/>
      <c r="T2426" s="39"/>
      <c r="U2426" s="39"/>
      <c r="V2426" s="39"/>
      <c r="W2426" s="39"/>
      <c r="X2426" s="39"/>
      <c r="Y2426" s="39"/>
      <c r="Z2426" s="39"/>
      <c r="AA2426" s="39">
        <v>125</v>
      </c>
      <c r="AB2426" s="39">
        <v>160</v>
      </c>
      <c r="AC2426" s="39"/>
      <c r="AD2426" s="39"/>
      <c r="AE2426" s="39"/>
      <c r="AF2426" s="39"/>
      <c r="AG2426" s="39">
        <v>1.6666666666666667</v>
      </c>
      <c r="AH2426" s="39">
        <v>1</v>
      </c>
      <c r="AI2426" s="39"/>
      <c r="AJ2426" s="39"/>
      <c r="AK2426" s="39"/>
      <c r="AL2426" s="39"/>
      <c r="AM2426" s="39">
        <v>27.631578947368421</v>
      </c>
      <c r="AN2426" s="39">
        <v>175</v>
      </c>
      <c r="AO2426" s="39">
        <v>27</v>
      </c>
      <c r="AP2426" s="39">
        <v>178</v>
      </c>
      <c r="AQ2426" s="39"/>
      <c r="AR2426" s="39"/>
      <c r="AS2426" s="39"/>
      <c r="AT2426" s="39"/>
      <c r="AU2426" s="39">
        <v>1469.2982456140351</v>
      </c>
      <c r="AV2426" s="39">
        <v>1462</v>
      </c>
      <c r="AW2426" s="75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</row>
    <row r="2427" spans="1:62" ht="15.75">
      <c r="A2427" s="62"/>
      <c r="B2427" s="9">
        <v>2017</v>
      </c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9"/>
      <c r="R2427" s="39"/>
      <c r="S2427" s="39"/>
      <c r="T2427" s="39"/>
      <c r="U2427" s="39"/>
      <c r="V2427" s="39"/>
      <c r="W2427" s="39"/>
      <c r="X2427" s="39"/>
      <c r="Y2427" s="39"/>
      <c r="Z2427" s="39"/>
      <c r="AA2427" s="39"/>
      <c r="AB2427" s="39"/>
      <c r="AC2427" s="39"/>
      <c r="AD2427" s="39"/>
      <c r="AE2427" s="39"/>
      <c r="AF2427" s="39"/>
      <c r="AG2427" s="39"/>
      <c r="AH2427" s="39"/>
      <c r="AI2427" s="39"/>
      <c r="AJ2427" s="39"/>
      <c r="AK2427" s="39"/>
      <c r="AL2427" s="39"/>
      <c r="AM2427" s="39"/>
      <c r="AN2427" s="39"/>
      <c r="AO2427" s="39"/>
      <c r="AP2427" s="39"/>
      <c r="AQ2427" s="39"/>
      <c r="AR2427" s="39"/>
      <c r="AS2427" s="39"/>
      <c r="AT2427" s="39"/>
      <c r="AU2427" s="39"/>
      <c r="AV2427" s="39"/>
      <c r="AW2427" s="75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</row>
    <row r="2428" spans="1:62" ht="15.75">
      <c r="A2428" s="62" t="s">
        <v>38</v>
      </c>
      <c r="B2428" s="9">
        <v>2015</v>
      </c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9"/>
      <c r="R2428" s="39"/>
      <c r="S2428" s="39"/>
      <c r="T2428" s="39"/>
      <c r="U2428" s="39"/>
      <c r="V2428" s="39"/>
      <c r="W2428" s="39"/>
      <c r="X2428" s="39"/>
      <c r="Y2428" s="39"/>
      <c r="Z2428" s="39"/>
      <c r="AA2428" s="39"/>
      <c r="AB2428" s="39"/>
      <c r="AC2428" s="39"/>
      <c r="AD2428" s="39"/>
      <c r="AE2428" s="39"/>
      <c r="AF2428" s="39"/>
      <c r="AG2428" s="39"/>
      <c r="AH2428" s="39"/>
      <c r="AI2428" s="39"/>
      <c r="AJ2428" s="39"/>
      <c r="AK2428" s="39"/>
      <c r="AL2428" s="39"/>
      <c r="AM2428" s="39"/>
      <c r="AN2428" s="39"/>
      <c r="AO2428" s="39"/>
      <c r="AP2428" s="39"/>
      <c r="AQ2428" s="39"/>
      <c r="AR2428" s="39"/>
      <c r="AS2428" s="39"/>
      <c r="AT2428" s="39"/>
      <c r="AU2428" s="39">
        <v>0</v>
      </c>
      <c r="AV2428" s="39">
        <v>0</v>
      </c>
      <c r="AW2428" s="75" t="s">
        <v>39</v>
      </c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</row>
    <row r="2429" spans="1:62" ht="15.75">
      <c r="A2429" s="62"/>
      <c r="B2429" s="9">
        <v>2016</v>
      </c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9"/>
      <c r="R2429" s="39"/>
      <c r="S2429" s="39"/>
      <c r="T2429" s="39"/>
      <c r="U2429" s="39"/>
      <c r="V2429" s="39"/>
      <c r="W2429" s="39"/>
      <c r="X2429" s="39"/>
      <c r="Y2429" s="39"/>
      <c r="Z2429" s="39"/>
      <c r="AA2429" s="39"/>
      <c r="AB2429" s="39"/>
      <c r="AC2429" s="39"/>
      <c r="AD2429" s="39"/>
      <c r="AE2429" s="39"/>
      <c r="AF2429" s="39"/>
      <c r="AG2429" s="39"/>
      <c r="AH2429" s="39"/>
      <c r="AI2429" s="40"/>
      <c r="AJ2429" s="41"/>
      <c r="AK2429" s="39"/>
      <c r="AL2429" s="39"/>
      <c r="AM2429" s="39"/>
      <c r="AN2429" s="39"/>
      <c r="AO2429" s="39"/>
      <c r="AP2429" s="39"/>
      <c r="AQ2429" s="39"/>
      <c r="AR2429" s="39"/>
      <c r="AS2429" s="39"/>
      <c r="AT2429" s="39"/>
      <c r="AU2429" s="39">
        <v>0</v>
      </c>
      <c r="AV2429" s="39">
        <v>0</v>
      </c>
      <c r="AW2429" s="75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</row>
    <row r="2430" spans="1:62" ht="15.75">
      <c r="A2430" s="62"/>
      <c r="B2430" s="9">
        <v>2017</v>
      </c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9"/>
      <c r="R2430" s="39"/>
      <c r="S2430" s="39"/>
      <c r="T2430" s="39"/>
      <c r="U2430" s="39"/>
      <c r="V2430" s="39"/>
      <c r="W2430" s="39"/>
      <c r="X2430" s="39"/>
      <c r="Y2430" s="39"/>
      <c r="Z2430" s="39"/>
      <c r="AA2430" s="39"/>
      <c r="AB2430" s="39"/>
      <c r="AC2430" s="39"/>
      <c r="AD2430" s="39"/>
      <c r="AE2430" s="39"/>
      <c r="AF2430" s="39"/>
      <c r="AG2430" s="39"/>
      <c r="AH2430" s="39"/>
      <c r="AI2430" s="39"/>
      <c r="AJ2430" s="39"/>
      <c r="AK2430" s="39"/>
      <c r="AL2430" s="39"/>
      <c r="AM2430" s="39"/>
      <c r="AN2430" s="39"/>
      <c r="AO2430" s="39"/>
      <c r="AP2430" s="39"/>
      <c r="AQ2430" s="39"/>
      <c r="AR2430" s="39"/>
      <c r="AS2430" s="39"/>
      <c r="AT2430" s="39"/>
      <c r="AU2430" s="39"/>
      <c r="AV2430" s="39"/>
      <c r="AW2430" s="75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</row>
    <row r="2431" spans="1:62" s="48" customFormat="1" ht="15.75">
      <c r="A2431" s="62" t="s">
        <v>95</v>
      </c>
      <c r="B2431" s="9">
        <v>2015</v>
      </c>
      <c r="C2431" s="39">
        <v>4040</v>
      </c>
      <c r="D2431" s="39">
        <v>6086</v>
      </c>
      <c r="E2431" s="39">
        <v>32735</v>
      </c>
      <c r="F2431" s="39">
        <v>78545</v>
      </c>
      <c r="G2431" s="39">
        <v>5992</v>
      </c>
      <c r="H2431" s="39">
        <v>12809</v>
      </c>
      <c r="I2431" s="39">
        <v>270</v>
      </c>
      <c r="J2431" s="39">
        <v>437</v>
      </c>
      <c r="K2431" s="39">
        <v>159</v>
      </c>
      <c r="L2431" s="39">
        <v>258</v>
      </c>
      <c r="M2431" s="39">
        <v>553</v>
      </c>
      <c r="N2431" s="39">
        <v>1188</v>
      </c>
      <c r="O2431" s="39">
        <v>4984</v>
      </c>
      <c r="P2431" s="39">
        <v>5187</v>
      </c>
      <c r="Q2431" s="39">
        <v>34562</v>
      </c>
      <c r="R2431" s="39">
        <v>65922</v>
      </c>
      <c r="S2431" s="39">
        <v>1500</v>
      </c>
      <c r="T2431" s="39">
        <v>2287</v>
      </c>
      <c r="U2431" s="39">
        <v>64</v>
      </c>
      <c r="V2431" s="39">
        <v>85</v>
      </c>
      <c r="W2431" s="39">
        <v>50573</v>
      </c>
      <c r="X2431" s="39">
        <v>47237</v>
      </c>
      <c r="Y2431" s="39">
        <v>1615</v>
      </c>
      <c r="Z2431" s="39">
        <v>1873</v>
      </c>
      <c r="AA2431" s="39"/>
      <c r="AB2431" s="39"/>
      <c r="AC2431" s="39">
        <v>216</v>
      </c>
      <c r="AD2431" s="39">
        <v>354</v>
      </c>
      <c r="AE2431" s="39">
        <v>6653</v>
      </c>
      <c r="AF2431" s="39">
        <v>15987</v>
      </c>
      <c r="AG2431" s="39">
        <v>9091</v>
      </c>
      <c r="AH2431" s="39">
        <v>16083</v>
      </c>
      <c r="AI2431" s="39">
        <v>1081</v>
      </c>
      <c r="AJ2431" s="39">
        <v>2465</v>
      </c>
      <c r="AK2431" s="39">
        <v>1586</v>
      </c>
      <c r="AL2431" s="39">
        <v>2297</v>
      </c>
      <c r="AM2431" s="39">
        <v>454</v>
      </c>
      <c r="AN2431" s="39">
        <v>323</v>
      </c>
      <c r="AO2431" s="39">
        <v>41</v>
      </c>
      <c r="AP2431" s="39">
        <v>27</v>
      </c>
      <c r="AQ2431" s="39"/>
      <c r="AR2431" s="39">
        <v>0</v>
      </c>
      <c r="AS2431" s="39">
        <v>31549</v>
      </c>
      <c r="AT2431" s="39">
        <v>29672</v>
      </c>
      <c r="AU2431" s="39">
        <v>187718</v>
      </c>
      <c r="AV2431" s="39">
        <v>289122</v>
      </c>
      <c r="AW2431" s="75" t="s">
        <v>41</v>
      </c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56"/>
    </row>
    <row r="2432" spans="1:62" s="48" customFormat="1" ht="15.75">
      <c r="A2432" s="62"/>
      <c r="B2432" s="9">
        <v>2016</v>
      </c>
      <c r="C2432" s="39">
        <v>3929</v>
      </c>
      <c r="D2432" s="39">
        <v>5338</v>
      </c>
      <c r="E2432" s="39">
        <v>67058</v>
      </c>
      <c r="F2432" s="39">
        <v>82085</v>
      </c>
      <c r="G2432" s="39">
        <v>7193</v>
      </c>
      <c r="H2432" s="39">
        <v>12654</v>
      </c>
      <c r="I2432" s="39">
        <v>244</v>
      </c>
      <c r="J2432" s="39">
        <v>328</v>
      </c>
      <c r="K2432" s="39">
        <v>188</v>
      </c>
      <c r="L2432" s="39">
        <v>298</v>
      </c>
      <c r="M2432" s="39">
        <v>275</v>
      </c>
      <c r="N2432" s="39">
        <v>395</v>
      </c>
      <c r="O2432" s="39">
        <v>1765</v>
      </c>
      <c r="P2432" s="39">
        <v>2588</v>
      </c>
      <c r="Q2432" s="39">
        <v>25695</v>
      </c>
      <c r="R2432" s="39">
        <v>53788</v>
      </c>
      <c r="S2432" s="39">
        <v>1199</v>
      </c>
      <c r="T2432" s="39">
        <v>1401</v>
      </c>
      <c r="U2432" s="39">
        <v>145</v>
      </c>
      <c r="V2432" s="39">
        <v>350</v>
      </c>
      <c r="W2432" s="39">
        <v>52761</v>
      </c>
      <c r="X2432" s="39">
        <v>33506</v>
      </c>
      <c r="Y2432" s="39">
        <v>1750</v>
      </c>
      <c r="Z2432" s="39">
        <v>2018</v>
      </c>
      <c r="AA2432" s="39"/>
      <c r="AB2432" s="39"/>
      <c r="AC2432" s="39">
        <v>351</v>
      </c>
      <c r="AD2432" s="39">
        <v>340</v>
      </c>
      <c r="AE2432" s="39">
        <v>6686</v>
      </c>
      <c r="AF2432" s="39">
        <v>15173</v>
      </c>
      <c r="AG2432" s="39">
        <v>8285</v>
      </c>
      <c r="AH2432" s="39">
        <v>14549</v>
      </c>
      <c r="AI2432" s="39">
        <v>574</v>
      </c>
      <c r="AJ2432" s="39">
        <v>1137</v>
      </c>
      <c r="AK2432" s="39">
        <v>402</v>
      </c>
      <c r="AL2432" s="39">
        <v>797</v>
      </c>
      <c r="AM2432" s="39">
        <v>67</v>
      </c>
      <c r="AN2432" s="39">
        <v>172</v>
      </c>
      <c r="AO2432" s="39">
        <v>21</v>
      </c>
      <c r="AP2432" s="39">
        <v>16</v>
      </c>
      <c r="AQ2432" s="39">
        <v>454</v>
      </c>
      <c r="AR2432" s="39">
        <v>257</v>
      </c>
      <c r="AS2432" s="39">
        <v>18525</v>
      </c>
      <c r="AT2432" s="39">
        <v>16445</v>
      </c>
      <c r="AU2432" s="39">
        <v>197567</v>
      </c>
      <c r="AV2432" s="39">
        <v>243635</v>
      </c>
      <c r="AW2432" s="75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56"/>
    </row>
    <row r="2433" spans="1:62" s="48" customFormat="1" ht="15.75">
      <c r="A2433" s="62"/>
      <c r="B2433" s="9">
        <v>2017</v>
      </c>
      <c r="C2433" s="39">
        <v>3990.6970000000001</v>
      </c>
      <c r="D2433" s="39">
        <v>5250.2502000000004</v>
      </c>
      <c r="E2433" s="39">
        <v>86524.240999999995</v>
      </c>
      <c r="F2433" s="39">
        <v>92370.751199999999</v>
      </c>
      <c r="G2433" s="39">
        <v>7370.9530000000004</v>
      </c>
      <c r="H2433" s="39">
        <v>14099.755800000001</v>
      </c>
      <c r="I2433" s="39">
        <v>360.03</v>
      </c>
      <c r="J2433" s="39">
        <v>464.97360000000003</v>
      </c>
      <c r="K2433" s="39">
        <v>65.132000000000005</v>
      </c>
      <c r="L2433" s="39">
        <v>108.901</v>
      </c>
      <c r="M2433" s="39">
        <v>21.766999999999999</v>
      </c>
      <c r="N2433" s="39">
        <v>48.75</v>
      </c>
      <c r="O2433" s="39">
        <v>1281.857</v>
      </c>
      <c r="P2433" s="39">
        <v>1725.373</v>
      </c>
      <c r="Q2433" s="39">
        <v>32365.508999999998</v>
      </c>
      <c r="R2433" s="39">
        <v>60612.591</v>
      </c>
      <c r="S2433" s="39">
        <v>528.06500000000005</v>
      </c>
      <c r="T2433" s="39">
        <v>565.23480000000006</v>
      </c>
      <c r="U2433" s="39"/>
      <c r="V2433" s="39"/>
      <c r="W2433" s="39">
        <v>43476.148000000001</v>
      </c>
      <c r="X2433" s="39">
        <v>19831.1698</v>
      </c>
      <c r="Y2433" s="39">
        <v>2524.9299999999998</v>
      </c>
      <c r="Z2433" s="39">
        <v>2436.5275999999999</v>
      </c>
      <c r="AA2433" s="39"/>
      <c r="AB2433" s="39"/>
      <c r="AC2433" s="39">
        <v>353.98200000000003</v>
      </c>
      <c r="AD2433" s="39">
        <v>317.70440000000002</v>
      </c>
      <c r="AE2433" s="39">
        <v>32932.964</v>
      </c>
      <c r="AF2433" s="39">
        <v>46309.088800000005</v>
      </c>
      <c r="AG2433" s="39">
        <v>11231.509</v>
      </c>
      <c r="AH2433" s="39">
        <v>16479.322600000003</v>
      </c>
      <c r="AI2433" s="39">
        <v>800.69799999999998</v>
      </c>
      <c r="AJ2433" s="39">
        <v>1823.2604000000001</v>
      </c>
      <c r="AK2433" s="39">
        <v>130.32499999999999</v>
      </c>
      <c r="AL2433" s="39">
        <v>131.10239999999999</v>
      </c>
      <c r="AM2433" s="39">
        <v>158.37200000000001</v>
      </c>
      <c r="AN2433" s="39">
        <v>204.23260000000002</v>
      </c>
      <c r="AO2433" s="39">
        <v>113.911</v>
      </c>
      <c r="AP2433" s="39">
        <v>103.53460000000001</v>
      </c>
      <c r="AQ2433" s="39">
        <v>601.53</v>
      </c>
      <c r="AR2433" s="39">
        <v>280.73240000000004</v>
      </c>
      <c r="AS2433" s="39">
        <v>6012.6509999999998</v>
      </c>
      <c r="AT2433" s="39">
        <v>6397.2428</v>
      </c>
      <c r="AU2433" s="39">
        <v>230845.27100000001</v>
      </c>
      <c r="AV2433" s="39">
        <v>269560.49900000001</v>
      </c>
      <c r="AW2433" s="75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56"/>
    </row>
    <row r="2434" spans="1:62" ht="15.75">
      <c r="A2434" s="62" t="s">
        <v>42</v>
      </c>
      <c r="B2434" s="9">
        <v>2015</v>
      </c>
      <c r="C2434" s="39">
        <v>4359.2339690259823</v>
      </c>
      <c r="D2434" s="39">
        <v>13145</v>
      </c>
      <c r="E2434" s="39">
        <v>331.38354577056776</v>
      </c>
      <c r="F2434" s="39">
        <v>1324</v>
      </c>
      <c r="G2434" s="39">
        <v>8</v>
      </c>
      <c r="H2434" s="39">
        <v>29</v>
      </c>
      <c r="I2434" s="39"/>
      <c r="J2434" s="39"/>
      <c r="K2434" s="39"/>
      <c r="L2434" s="39"/>
      <c r="M2434" s="39"/>
      <c r="N2434" s="39"/>
      <c r="O2434" s="39"/>
      <c r="P2434" s="39"/>
      <c r="Q2434" s="39">
        <v>378</v>
      </c>
      <c r="R2434" s="39">
        <v>1177</v>
      </c>
      <c r="S2434" s="39"/>
      <c r="T2434" s="39"/>
      <c r="U2434" s="39"/>
      <c r="V2434" s="39"/>
      <c r="W2434" s="39"/>
      <c r="X2434" s="39"/>
      <c r="Y2434" s="39"/>
      <c r="Z2434" s="39"/>
      <c r="AA2434" s="39">
        <v>9</v>
      </c>
      <c r="AB2434" s="39">
        <v>21</v>
      </c>
      <c r="AC2434" s="39"/>
      <c r="AD2434" s="39"/>
      <c r="AE2434" s="39">
        <v>90</v>
      </c>
      <c r="AF2434" s="39">
        <v>207</v>
      </c>
      <c r="AG2434" s="39">
        <v>139</v>
      </c>
      <c r="AH2434" s="39">
        <v>388</v>
      </c>
      <c r="AI2434" s="39"/>
      <c r="AJ2434" s="39"/>
      <c r="AK2434" s="39"/>
      <c r="AL2434" s="39"/>
      <c r="AM2434" s="39"/>
      <c r="AN2434" s="39"/>
      <c r="AO2434" s="39"/>
      <c r="AP2434" s="39"/>
      <c r="AQ2434" s="39"/>
      <c r="AR2434" s="39"/>
      <c r="AS2434" s="39"/>
      <c r="AT2434" s="39"/>
      <c r="AU2434" s="39">
        <v>5314.6175147965505</v>
      </c>
      <c r="AV2434" s="39">
        <v>16291</v>
      </c>
      <c r="AW2434" s="75" t="s">
        <v>43</v>
      </c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</row>
    <row r="2435" spans="1:62" ht="15.75">
      <c r="A2435" s="62"/>
      <c r="B2435" s="9">
        <v>2016</v>
      </c>
      <c r="C2435" s="39">
        <v>2591</v>
      </c>
      <c r="D2435" s="39">
        <v>7813</v>
      </c>
      <c r="E2435" s="39">
        <v>374</v>
      </c>
      <c r="F2435" s="39">
        <v>1145</v>
      </c>
      <c r="G2435" s="39">
        <v>0.27586206896551724</v>
      </c>
      <c r="H2435" s="39">
        <v>1</v>
      </c>
      <c r="I2435" s="39"/>
      <c r="J2435" s="39"/>
      <c r="K2435" s="39"/>
      <c r="L2435" s="39"/>
      <c r="M2435" s="39"/>
      <c r="N2435" s="39"/>
      <c r="O2435" s="39"/>
      <c r="P2435" s="39"/>
      <c r="Q2435" s="39">
        <v>553</v>
      </c>
      <c r="R2435" s="39">
        <v>1567</v>
      </c>
      <c r="S2435" s="39"/>
      <c r="T2435" s="39"/>
      <c r="U2435" s="39"/>
      <c r="V2435" s="39"/>
      <c r="W2435" s="39"/>
      <c r="X2435" s="39"/>
      <c r="Y2435" s="39">
        <v>14</v>
      </c>
      <c r="Z2435" s="39">
        <v>88</v>
      </c>
      <c r="AA2435" s="39">
        <v>6</v>
      </c>
      <c r="AB2435" s="39">
        <v>14</v>
      </c>
      <c r="AC2435" s="39"/>
      <c r="AD2435" s="39"/>
      <c r="AE2435" s="39">
        <v>78</v>
      </c>
      <c r="AF2435" s="39">
        <v>189</v>
      </c>
      <c r="AG2435" s="39">
        <v>87</v>
      </c>
      <c r="AH2435" s="39">
        <v>245</v>
      </c>
      <c r="AI2435" s="39"/>
      <c r="AJ2435" s="39"/>
      <c r="AK2435" s="39"/>
      <c r="AL2435" s="39"/>
      <c r="AM2435" s="39"/>
      <c r="AN2435" s="39"/>
      <c r="AO2435" s="39"/>
      <c r="AP2435" s="39"/>
      <c r="AQ2435" s="39"/>
      <c r="AR2435" s="39"/>
      <c r="AS2435" s="39">
        <v>2.4857142857142858</v>
      </c>
      <c r="AT2435" s="39">
        <v>7</v>
      </c>
      <c r="AU2435" s="39">
        <v>3705.7615763546801</v>
      </c>
      <c r="AV2435" s="39">
        <v>11069</v>
      </c>
      <c r="AW2435" s="75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</row>
    <row r="2436" spans="1:62" ht="15.75">
      <c r="A2436" s="62"/>
      <c r="B2436" s="9">
        <v>2017</v>
      </c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9"/>
      <c r="R2436" s="39"/>
      <c r="S2436" s="39"/>
      <c r="T2436" s="39"/>
      <c r="U2436" s="39"/>
      <c r="V2436" s="39"/>
      <c r="W2436" s="39"/>
      <c r="X2436" s="39"/>
      <c r="Y2436" s="39"/>
      <c r="Z2436" s="39"/>
      <c r="AA2436" s="39"/>
      <c r="AB2436" s="39"/>
      <c r="AC2436" s="39"/>
      <c r="AD2436" s="39"/>
      <c r="AE2436" s="39"/>
      <c r="AF2436" s="39"/>
      <c r="AG2436" s="39"/>
      <c r="AH2436" s="39"/>
      <c r="AI2436" s="39"/>
      <c r="AJ2436" s="39"/>
      <c r="AK2436" s="39"/>
      <c r="AL2436" s="39"/>
      <c r="AM2436" s="39"/>
      <c r="AN2436" s="39"/>
      <c r="AO2436" s="39"/>
      <c r="AP2436" s="39"/>
      <c r="AQ2436" s="39"/>
      <c r="AR2436" s="39"/>
      <c r="AS2436" s="39"/>
      <c r="AT2436" s="39"/>
      <c r="AU2436" s="39"/>
      <c r="AV2436" s="39"/>
      <c r="AW2436" s="75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</row>
    <row r="2437" spans="1:62" ht="15.75">
      <c r="A2437" s="62" t="s">
        <v>44</v>
      </c>
      <c r="B2437" s="9">
        <v>2015</v>
      </c>
      <c r="C2437" s="39">
        <v>35</v>
      </c>
      <c r="D2437" s="39">
        <v>102</v>
      </c>
      <c r="E2437" s="39">
        <v>400</v>
      </c>
      <c r="F2437" s="39">
        <v>1338</v>
      </c>
      <c r="G2437" s="39">
        <v>231</v>
      </c>
      <c r="H2437" s="39">
        <v>697</v>
      </c>
      <c r="I2437" s="39">
        <v>1</v>
      </c>
      <c r="J2437" s="39">
        <v>3</v>
      </c>
      <c r="K2437" s="39"/>
      <c r="L2437" s="39"/>
      <c r="M2437" s="39">
        <v>1</v>
      </c>
      <c r="N2437" s="39">
        <v>1</v>
      </c>
      <c r="O2437" s="39"/>
      <c r="P2437" s="39"/>
      <c r="Q2437" s="39">
        <v>1360</v>
      </c>
      <c r="R2437" s="39">
        <v>3162</v>
      </c>
      <c r="S2437" s="39"/>
      <c r="T2437" s="39"/>
      <c r="U2437" s="39">
        <v>12</v>
      </c>
      <c r="V2437" s="39">
        <v>7</v>
      </c>
      <c r="W2437" s="39"/>
      <c r="X2437" s="39"/>
      <c r="Y2437" s="39"/>
      <c r="Z2437" s="39"/>
      <c r="AA2437" s="39">
        <v>377</v>
      </c>
      <c r="AB2437" s="39">
        <v>914</v>
      </c>
      <c r="AC2437" s="39"/>
      <c r="AD2437" s="39"/>
      <c r="AE2437" s="39"/>
      <c r="AF2437" s="39"/>
      <c r="AG2437" s="39">
        <v>56</v>
      </c>
      <c r="AH2437" s="39">
        <v>116</v>
      </c>
      <c r="AI2437" s="39">
        <v>14</v>
      </c>
      <c r="AJ2437" s="39">
        <v>75</v>
      </c>
      <c r="AK2437" s="39"/>
      <c r="AL2437" s="39"/>
      <c r="AM2437" s="39">
        <v>2</v>
      </c>
      <c r="AN2437" s="39">
        <v>4</v>
      </c>
      <c r="AO2437" s="39">
        <v>1</v>
      </c>
      <c r="AP2437" s="39">
        <v>2</v>
      </c>
      <c r="AQ2437" s="39">
        <v>1</v>
      </c>
      <c r="AR2437" s="39">
        <v>2</v>
      </c>
      <c r="AS2437" s="39"/>
      <c r="AT2437" s="39"/>
      <c r="AU2437" s="39">
        <v>2491</v>
      </c>
      <c r="AV2437" s="39">
        <v>6423</v>
      </c>
      <c r="AW2437" s="75" t="s">
        <v>45</v>
      </c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</row>
    <row r="2438" spans="1:62" ht="15.75">
      <c r="A2438" s="62"/>
      <c r="B2438" s="9">
        <v>2016</v>
      </c>
      <c r="C2438" s="39"/>
      <c r="D2438" s="39"/>
      <c r="E2438" s="39">
        <v>4</v>
      </c>
      <c r="F2438" s="39">
        <v>42</v>
      </c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9">
        <v>1675</v>
      </c>
      <c r="R2438" s="39">
        <v>4225</v>
      </c>
      <c r="S2438" s="39"/>
      <c r="T2438" s="39"/>
      <c r="U2438" s="39"/>
      <c r="V2438" s="39"/>
      <c r="W2438" s="39"/>
      <c r="X2438" s="39"/>
      <c r="Y2438" s="39"/>
      <c r="Z2438" s="39"/>
      <c r="AA2438" s="39">
        <v>324</v>
      </c>
      <c r="AB2438" s="39">
        <v>728</v>
      </c>
      <c r="AC2438" s="39"/>
      <c r="AD2438" s="39"/>
      <c r="AE2438" s="39"/>
      <c r="AF2438" s="39"/>
      <c r="AG2438" s="39"/>
      <c r="AH2438" s="39"/>
      <c r="AI2438" s="39"/>
      <c r="AJ2438" s="39"/>
      <c r="AK2438" s="39"/>
      <c r="AL2438" s="39"/>
      <c r="AM2438" s="39"/>
      <c r="AN2438" s="39"/>
      <c r="AO2438" s="39"/>
      <c r="AP2438" s="39"/>
      <c r="AQ2438" s="39"/>
      <c r="AR2438" s="39"/>
      <c r="AS2438" s="39"/>
      <c r="AT2438" s="39"/>
      <c r="AU2438" s="39">
        <v>2003</v>
      </c>
      <c r="AV2438" s="39">
        <v>4995</v>
      </c>
      <c r="AW2438" s="75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</row>
    <row r="2439" spans="1:62" ht="15.75">
      <c r="A2439" s="62"/>
      <c r="B2439" s="9">
        <v>2017</v>
      </c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9"/>
      <c r="R2439" s="39"/>
      <c r="S2439" s="39"/>
      <c r="T2439" s="39"/>
      <c r="U2439" s="39"/>
      <c r="V2439" s="39"/>
      <c r="W2439" s="39"/>
      <c r="X2439" s="39"/>
      <c r="Y2439" s="39"/>
      <c r="Z2439" s="39"/>
      <c r="AA2439" s="39"/>
      <c r="AB2439" s="39"/>
      <c r="AC2439" s="39"/>
      <c r="AD2439" s="39"/>
      <c r="AE2439" s="39"/>
      <c r="AF2439" s="39"/>
      <c r="AG2439" s="39"/>
      <c r="AH2439" s="39"/>
      <c r="AI2439" s="39"/>
      <c r="AJ2439" s="39"/>
      <c r="AK2439" s="39"/>
      <c r="AL2439" s="39"/>
      <c r="AM2439" s="39"/>
      <c r="AN2439" s="39"/>
      <c r="AO2439" s="39"/>
      <c r="AP2439" s="39"/>
      <c r="AQ2439" s="39"/>
      <c r="AR2439" s="39"/>
      <c r="AS2439" s="39"/>
      <c r="AT2439" s="39"/>
      <c r="AU2439" s="39"/>
      <c r="AV2439" s="39"/>
      <c r="AW2439" s="75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</row>
    <row r="2440" spans="1:62" ht="15.75">
      <c r="A2440" s="62" t="s">
        <v>46</v>
      </c>
      <c r="B2440" s="9">
        <v>2015</v>
      </c>
      <c r="C2440" s="39">
        <v>4470</v>
      </c>
      <c r="D2440" s="39">
        <v>9037</v>
      </c>
      <c r="E2440" s="39">
        <v>3813</v>
      </c>
      <c r="F2440" s="39">
        <v>14958</v>
      </c>
      <c r="G2440" s="39">
        <v>7858</v>
      </c>
      <c r="H2440" s="39">
        <v>8683</v>
      </c>
      <c r="I2440" s="39">
        <v>1</v>
      </c>
      <c r="J2440" s="39">
        <v>17</v>
      </c>
      <c r="K2440" s="39"/>
      <c r="L2440" s="39"/>
      <c r="M2440" s="39"/>
      <c r="N2440" s="39"/>
      <c r="O2440" s="39"/>
      <c r="P2440" s="39"/>
      <c r="Q2440" s="39">
        <v>46979</v>
      </c>
      <c r="R2440" s="39">
        <v>70414</v>
      </c>
      <c r="S2440" s="39">
        <v>44</v>
      </c>
      <c r="T2440" s="39">
        <v>89</v>
      </c>
      <c r="U2440" s="39">
        <v>1</v>
      </c>
      <c r="V2440" s="39">
        <v>2</v>
      </c>
      <c r="W2440" s="39"/>
      <c r="X2440" s="39"/>
      <c r="Y2440" s="39">
        <v>21407</v>
      </c>
      <c r="Z2440" s="39">
        <v>26954</v>
      </c>
      <c r="AA2440" s="39">
        <v>1119</v>
      </c>
      <c r="AB2440" s="39">
        <v>2735</v>
      </c>
      <c r="AC2440" s="39"/>
      <c r="AD2440" s="39"/>
      <c r="AE2440" s="39">
        <v>8199</v>
      </c>
      <c r="AF2440" s="39">
        <v>9643</v>
      </c>
      <c r="AG2440" s="39"/>
      <c r="AH2440" s="39"/>
      <c r="AI2440" s="39">
        <v>85</v>
      </c>
      <c r="AJ2440" s="39">
        <v>1149</v>
      </c>
      <c r="AK2440" s="39">
        <v>295</v>
      </c>
      <c r="AL2440" s="39">
        <v>583</v>
      </c>
      <c r="AM2440" s="39">
        <v>87</v>
      </c>
      <c r="AN2440" s="39">
        <v>602</v>
      </c>
      <c r="AO2440" s="39"/>
      <c r="AP2440" s="39"/>
      <c r="AQ2440" s="39"/>
      <c r="AR2440" s="39"/>
      <c r="AS2440" s="39">
        <v>270</v>
      </c>
      <c r="AT2440" s="39">
        <v>336</v>
      </c>
      <c r="AU2440" s="39">
        <v>94628</v>
      </c>
      <c r="AV2440" s="39">
        <v>145202</v>
      </c>
      <c r="AW2440" s="75" t="s">
        <v>47</v>
      </c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</row>
    <row r="2441" spans="1:62" ht="15.75">
      <c r="A2441" s="62"/>
      <c r="B2441" s="9">
        <v>2016</v>
      </c>
      <c r="C2441" s="39">
        <v>3103</v>
      </c>
      <c r="D2441" s="39">
        <v>6613</v>
      </c>
      <c r="E2441" s="39">
        <v>4772</v>
      </c>
      <c r="F2441" s="39">
        <v>17960</v>
      </c>
      <c r="G2441" s="39">
        <v>6770</v>
      </c>
      <c r="H2441" s="39">
        <v>9239</v>
      </c>
      <c r="I2441" s="39">
        <v>0</v>
      </c>
      <c r="J2441" s="39">
        <v>0</v>
      </c>
      <c r="K2441" s="39"/>
      <c r="L2441" s="39"/>
      <c r="M2441" s="39"/>
      <c r="N2441" s="39"/>
      <c r="O2441" s="39"/>
      <c r="P2441" s="39"/>
      <c r="Q2441" s="39">
        <v>45133</v>
      </c>
      <c r="R2441" s="39">
        <v>80435</v>
      </c>
      <c r="S2441" s="39">
        <v>22</v>
      </c>
      <c r="T2441" s="39">
        <v>24</v>
      </c>
      <c r="U2441" s="39"/>
      <c r="V2441" s="39"/>
      <c r="W2441" s="39"/>
      <c r="X2441" s="39"/>
      <c r="Y2441" s="39">
        <v>14202</v>
      </c>
      <c r="Z2441" s="39">
        <v>22739</v>
      </c>
      <c r="AA2441" s="39">
        <v>945</v>
      </c>
      <c r="AB2441" s="39">
        <v>2630</v>
      </c>
      <c r="AC2441" s="39">
        <v>2</v>
      </c>
      <c r="AD2441" s="39">
        <v>3</v>
      </c>
      <c r="AE2441" s="39">
        <v>6990</v>
      </c>
      <c r="AF2441" s="39">
        <v>11911</v>
      </c>
      <c r="AG2441" s="39"/>
      <c r="AH2441" s="39"/>
      <c r="AI2441" s="39">
        <v>228</v>
      </c>
      <c r="AJ2441" s="39">
        <v>361</v>
      </c>
      <c r="AK2441" s="39">
        <v>17</v>
      </c>
      <c r="AL2441" s="39">
        <v>42</v>
      </c>
      <c r="AM2441" s="39">
        <v>31</v>
      </c>
      <c r="AN2441" s="39">
        <v>200</v>
      </c>
      <c r="AO2441" s="39"/>
      <c r="AP2441" s="39"/>
      <c r="AQ2441" s="39">
        <v>1</v>
      </c>
      <c r="AR2441" s="39">
        <v>13</v>
      </c>
      <c r="AS2441" s="39">
        <v>802</v>
      </c>
      <c r="AT2441" s="39">
        <v>899</v>
      </c>
      <c r="AU2441" s="39">
        <v>83018</v>
      </c>
      <c r="AV2441" s="39">
        <v>153069</v>
      </c>
      <c r="AW2441" s="75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</row>
    <row r="2442" spans="1:62" ht="15.75">
      <c r="A2442" s="62"/>
      <c r="B2442" s="9">
        <v>2017</v>
      </c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9"/>
      <c r="R2442" s="39"/>
      <c r="S2442" s="39"/>
      <c r="T2442" s="39"/>
      <c r="U2442" s="39"/>
      <c r="V2442" s="39"/>
      <c r="W2442" s="39"/>
      <c r="X2442" s="39"/>
      <c r="Y2442" s="39"/>
      <c r="Z2442" s="39"/>
      <c r="AA2442" s="39"/>
      <c r="AB2442" s="39"/>
      <c r="AC2442" s="39"/>
      <c r="AD2442" s="39"/>
      <c r="AE2442" s="39"/>
      <c r="AF2442" s="39"/>
      <c r="AG2442" s="39"/>
      <c r="AH2442" s="39"/>
      <c r="AI2442" s="39"/>
      <c r="AJ2442" s="39"/>
      <c r="AK2442" s="39"/>
      <c r="AL2442" s="39"/>
      <c r="AM2442" s="39"/>
      <c r="AN2442" s="39"/>
      <c r="AO2442" s="39"/>
      <c r="AP2442" s="39"/>
      <c r="AQ2442" s="39"/>
      <c r="AR2442" s="39"/>
      <c r="AS2442" s="39"/>
      <c r="AT2442" s="39"/>
      <c r="AU2442" s="39"/>
      <c r="AV2442" s="39"/>
      <c r="AW2442" s="75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</row>
    <row r="2443" spans="1:62" ht="15.75">
      <c r="A2443" s="62" t="s">
        <v>130</v>
      </c>
      <c r="B2443" s="9">
        <v>2015</v>
      </c>
      <c r="C2443" s="39">
        <v>5180</v>
      </c>
      <c r="D2443" s="39">
        <v>16495</v>
      </c>
      <c r="E2443" s="39">
        <v>6152</v>
      </c>
      <c r="F2443" s="39">
        <v>20119</v>
      </c>
      <c r="G2443" s="39">
        <v>707</v>
      </c>
      <c r="H2443" s="39">
        <v>3242</v>
      </c>
      <c r="I2443" s="39">
        <v>117</v>
      </c>
      <c r="J2443" s="39">
        <v>218</v>
      </c>
      <c r="K2443" s="39">
        <v>1362</v>
      </c>
      <c r="L2443" s="39">
        <v>3185</v>
      </c>
      <c r="M2443" s="39"/>
      <c r="N2443" s="39"/>
      <c r="O2443" s="39">
        <v>124</v>
      </c>
      <c r="P2443" s="39">
        <v>256</v>
      </c>
      <c r="Q2443" s="39">
        <v>20247</v>
      </c>
      <c r="R2443" s="39">
        <v>65005</v>
      </c>
      <c r="S2443" s="39">
        <v>122</v>
      </c>
      <c r="T2443" s="39">
        <v>137</v>
      </c>
      <c r="U2443" s="39">
        <v>14572</v>
      </c>
      <c r="V2443" s="39">
        <v>17852</v>
      </c>
      <c r="W2443" s="39"/>
      <c r="X2443" s="39">
        <v>0</v>
      </c>
      <c r="Y2443" s="39">
        <v>9786</v>
      </c>
      <c r="Z2443" s="39">
        <v>34153</v>
      </c>
      <c r="AA2443" s="39">
        <v>2424</v>
      </c>
      <c r="AB2443" s="39">
        <v>8364</v>
      </c>
      <c r="AC2443" s="39"/>
      <c r="AD2443" s="39"/>
      <c r="AE2443" s="39">
        <v>3825</v>
      </c>
      <c r="AF2443" s="39">
        <v>20058</v>
      </c>
      <c r="AG2443" s="39">
        <v>3898</v>
      </c>
      <c r="AH2443" s="39">
        <v>11731</v>
      </c>
      <c r="AI2443" s="39"/>
      <c r="AJ2443" s="39"/>
      <c r="AK2443" s="39">
        <v>747</v>
      </c>
      <c r="AL2443" s="39">
        <v>1458</v>
      </c>
      <c r="AM2443" s="39">
        <v>1693</v>
      </c>
      <c r="AN2443" s="39">
        <v>4985</v>
      </c>
      <c r="AO2443" s="39">
        <v>243</v>
      </c>
      <c r="AP2443" s="39">
        <v>975</v>
      </c>
      <c r="AQ2443" s="39">
        <v>50</v>
      </c>
      <c r="AR2443" s="39">
        <v>132</v>
      </c>
      <c r="AS2443" s="39">
        <v>1314</v>
      </c>
      <c r="AT2443" s="39">
        <v>2217</v>
      </c>
      <c r="AU2443" s="39">
        <v>72563</v>
      </c>
      <c r="AV2443" s="39">
        <v>210582</v>
      </c>
      <c r="AW2443" s="75" t="s">
        <v>49</v>
      </c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</row>
    <row r="2444" spans="1:62" ht="15.75">
      <c r="A2444" s="62"/>
      <c r="B2444" s="9">
        <v>2016</v>
      </c>
      <c r="C2444" s="39">
        <v>4382</v>
      </c>
      <c r="D2444" s="39">
        <v>13641</v>
      </c>
      <c r="E2444" s="39">
        <v>5958</v>
      </c>
      <c r="F2444" s="39">
        <v>19865</v>
      </c>
      <c r="G2444" s="39">
        <v>657</v>
      </c>
      <c r="H2444" s="39">
        <v>2824</v>
      </c>
      <c r="I2444" s="39">
        <v>22</v>
      </c>
      <c r="J2444" s="39">
        <v>99</v>
      </c>
      <c r="K2444" s="39">
        <v>1175</v>
      </c>
      <c r="L2444" s="39">
        <v>2633</v>
      </c>
      <c r="M2444" s="39"/>
      <c r="N2444" s="39"/>
      <c r="O2444" s="39">
        <v>71</v>
      </c>
      <c r="P2444" s="39">
        <v>143</v>
      </c>
      <c r="Q2444" s="39">
        <v>17116</v>
      </c>
      <c r="R2444" s="39">
        <v>57395</v>
      </c>
      <c r="S2444" s="39">
        <v>271</v>
      </c>
      <c r="T2444" s="39">
        <v>213</v>
      </c>
      <c r="U2444" s="39">
        <v>16283</v>
      </c>
      <c r="V2444" s="39">
        <v>20615</v>
      </c>
      <c r="W2444" s="39">
        <v>15</v>
      </c>
      <c r="X2444" s="39">
        <v>26</v>
      </c>
      <c r="Y2444" s="39">
        <v>6285</v>
      </c>
      <c r="Z2444" s="39">
        <v>19985</v>
      </c>
      <c r="AA2444" s="39">
        <v>2558</v>
      </c>
      <c r="AB2444" s="39">
        <v>8189</v>
      </c>
      <c r="AC2444" s="39"/>
      <c r="AD2444" s="39"/>
      <c r="AE2444" s="39">
        <v>3780</v>
      </c>
      <c r="AF2444" s="39">
        <v>19773</v>
      </c>
      <c r="AG2444" s="39">
        <v>3986</v>
      </c>
      <c r="AH2444" s="39">
        <v>11878</v>
      </c>
      <c r="AI2444" s="39"/>
      <c r="AJ2444" s="39"/>
      <c r="AK2444" s="39">
        <v>76</v>
      </c>
      <c r="AL2444" s="39">
        <v>345</v>
      </c>
      <c r="AM2444" s="39">
        <v>836</v>
      </c>
      <c r="AN2444" s="39">
        <v>3073</v>
      </c>
      <c r="AO2444" s="39">
        <v>116</v>
      </c>
      <c r="AP2444" s="39">
        <v>346</v>
      </c>
      <c r="AQ2444" s="39">
        <v>32</v>
      </c>
      <c r="AR2444" s="39">
        <v>83</v>
      </c>
      <c r="AS2444" s="39">
        <v>1268</v>
      </c>
      <c r="AT2444" s="39">
        <v>2207</v>
      </c>
      <c r="AU2444" s="39">
        <v>64887</v>
      </c>
      <c r="AV2444" s="39">
        <v>183333</v>
      </c>
      <c r="AW2444" s="75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</row>
    <row r="2445" spans="1:62" ht="15.75">
      <c r="A2445" s="62"/>
      <c r="B2445" s="9">
        <v>2017</v>
      </c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9"/>
      <c r="R2445" s="39"/>
      <c r="S2445" s="39"/>
      <c r="T2445" s="39"/>
      <c r="U2445" s="39"/>
      <c r="V2445" s="39"/>
      <c r="W2445" s="39"/>
      <c r="X2445" s="39"/>
      <c r="Y2445" s="39"/>
      <c r="Z2445" s="39"/>
      <c r="AA2445" s="39"/>
      <c r="AB2445" s="39"/>
      <c r="AC2445" s="39"/>
      <c r="AD2445" s="39"/>
      <c r="AE2445" s="39"/>
      <c r="AF2445" s="39"/>
      <c r="AG2445" s="39"/>
      <c r="AH2445" s="39"/>
      <c r="AI2445" s="39"/>
      <c r="AJ2445" s="39"/>
      <c r="AK2445" s="39"/>
      <c r="AL2445" s="39"/>
      <c r="AM2445" s="39"/>
      <c r="AN2445" s="39"/>
      <c r="AO2445" s="39"/>
      <c r="AP2445" s="39"/>
      <c r="AQ2445" s="39"/>
      <c r="AR2445" s="39"/>
      <c r="AS2445" s="39"/>
      <c r="AT2445" s="39"/>
      <c r="AU2445" s="39"/>
      <c r="AV2445" s="39"/>
      <c r="AW2445" s="75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</row>
    <row r="2446" spans="1:62" ht="15.75">
      <c r="A2446" s="62" t="s">
        <v>50</v>
      </c>
      <c r="B2446" s="9">
        <v>2015</v>
      </c>
      <c r="C2446" s="39">
        <v>99</v>
      </c>
      <c r="D2446" s="39">
        <v>188</v>
      </c>
      <c r="E2446" s="39"/>
      <c r="F2446" s="39"/>
      <c r="G2446" s="39"/>
      <c r="H2446" s="39"/>
      <c r="I2446" s="39">
        <v>935</v>
      </c>
      <c r="J2446" s="39">
        <v>3347</v>
      </c>
      <c r="K2446" s="39"/>
      <c r="L2446" s="39"/>
      <c r="M2446" s="39"/>
      <c r="N2446" s="39"/>
      <c r="O2446" s="39"/>
      <c r="P2446" s="39"/>
      <c r="Q2446" s="39"/>
      <c r="R2446" s="39"/>
      <c r="S2446" s="39"/>
      <c r="T2446" s="39"/>
      <c r="U2446" s="39"/>
      <c r="V2446" s="39"/>
      <c r="W2446" s="39"/>
      <c r="X2446" s="39"/>
      <c r="Y2446" s="39"/>
      <c r="Z2446" s="39"/>
      <c r="AA2446" s="39"/>
      <c r="AB2446" s="39"/>
      <c r="AC2446" s="39"/>
      <c r="AD2446" s="39"/>
      <c r="AE2446" s="39"/>
      <c r="AF2446" s="39"/>
      <c r="AG2446" s="39"/>
      <c r="AH2446" s="39"/>
      <c r="AI2446" s="39"/>
      <c r="AJ2446" s="39"/>
      <c r="AK2446" s="39"/>
      <c r="AL2446" s="39"/>
      <c r="AM2446" s="39">
        <v>781</v>
      </c>
      <c r="AN2446" s="39">
        <v>1990</v>
      </c>
      <c r="AO2446" s="39"/>
      <c r="AP2446" s="39"/>
      <c r="AQ2446" s="39">
        <v>15</v>
      </c>
      <c r="AR2446" s="39">
        <v>8</v>
      </c>
      <c r="AS2446" s="39"/>
      <c r="AT2446" s="39"/>
      <c r="AU2446" s="39">
        <v>1830</v>
      </c>
      <c r="AV2446" s="39">
        <v>5533</v>
      </c>
      <c r="AW2446" s="75" t="s">
        <v>51</v>
      </c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</row>
    <row r="2447" spans="1:62" ht="15.75">
      <c r="A2447" s="62"/>
      <c r="B2447" s="9">
        <v>2016</v>
      </c>
      <c r="C2447" s="39">
        <v>235</v>
      </c>
      <c r="D2447" s="39">
        <v>415</v>
      </c>
      <c r="E2447" s="39"/>
      <c r="F2447" s="39"/>
      <c r="G2447" s="39"/>
      <c r="H2447" s="39"/>
      <c r="I2447" s="39">
        <v>675</v>
      </c>
      <c r="J2447" s="39">
        <v>1729</v>
      </c>
      <c r="K2447" s="39"/>
      <c r="L2447" s="39"/>
      <c r="M2447" s="39"/>
      <c r="N2447" s="39"/>
      <c r="O2447" s="39"/>
      <c r="P2447" s="39"/>
      <c r="Q2447" s="39"/>
      <c r="R2447" s="39"/>
      <c r="S2447" s="39"/>
      <c r="T2447" s="39"/>
      <c r="U2447" s="39"/>
      <c r="V2447" s="39"/>
      <c r="W2447" s="39"/>
      <c r="X2447" s="39"/>
      <c r="Y2447" s="39"/>
      <c r="Z2447" s="39"/>
      <c r="AA2447" s="39"/>
      <c r="AB2447" s="39"/>
      <c r="AC2447" s="39"/>
      <c r="AD2447" s="39"/>
      <c r="AE2447" s="39"/>
      <c r="AF2447" s="39"/>
      <c r="AG2447" s="39"/>
      <c r="AH2447" s="39"/>
      <c r="AI2447" s="39"/>
      <c r="AJ2447" s="39"/>
      <c r="AK2447" s="39"/>
      <c r="AL2447" s="39"/>
      <c r="AM2447" s="39">
        <v>0</v>
      </c>
      <c r="AN2447" s="39">
        <v>0</v>
      </c>
      <c r="AO2447" s="39"/>
      <c r="AP2447" s="39"/>
      <c r="AQ2447" s="39">
        <v>15</v>
      </c>
      <c r="AR2447" s="39">
        <v>7</v>
      </c>
      <c r="AS2447" s="39"/>
      <c r="AT2447" s="39"/>
      <c r="AU2447" s="39">
        <v>925</v>
      </c>
      <c r="AV2447" s="39">
        <v>2151</v>
      </c>
      <c r="AW2447" s="75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</row>
    <row r="2448" spans="1:62" ht="15.75">
      <c r="A2448" s="62"/>
      <c r="B2448" s="9">
        <v>2017</v>
      </c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9"/>
      <c r="R2448" s="39"/>
      <c r="S2448" s="39"/>
      <c r="T2448" s="39"/>
      <c r="U2448" s="39"/>
      <c r="V2448" s="39"/>
      <c r="W2448" s="39"/>
      <c r="X2448" s="39"/>
      <c r="Y2448" s="39"/>
      <c r="Z2448" s="39"/>
      <c r="AA2448" s="39"/>
      <c r="AB2448" s="39"/>
      <c r="AC2448" s="39"/>
      <c r="AD2448" s="39"/>
      <c r="AE2448" s="39"/>
      <c r="AF2448" s="39"/>
      <c r="AG2448" s="39"/>
      <c r="AH2448" s="39"/>
      <c r="AI2448" s="39"/>
      <c r="AJ2448" s="39"/>
      <c r="AK2448" s="39"/>
      <c r="AL2448" s="39"/>
      <c r="AM2448" s="39"/>
      <c r="AN2448" s="39"/>
      <c r="AO2448" s="39"/>
      <c r="AP2448" s="39"/>
      <c r="AQ2448" s="39"/>
      <c r="AR2448" s="39"/>
      <c r="AS2448" s="39"/>
      <c r="AT2448" s="39"/>
      <c r="AU2448" s="39"/>
      <c r="AV2448" s="39"/>
      <c r="AW2448" s="75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</row>
    <row r="2449" spans="1:61" ht="15.75">
      <c r="A2449" s="62" t="s">
        <v>52</v>
      </c>
      <c r="B2449" s="9">
        <v>2015</v>
      </c>
      <c r="C2449" s="39">
        <v>27997.408444999495</v>
      </c>
      <c r="D2449" s="39">
        <v>59380</v>
      </c>
      <c r="E2449" s="39">
        <v>39503.353480410195</v>
      </c>
      <c r="F2449" s="39">
        <v>71254</v>
      </c>
      <c r="G2449" s="39">
        <v>3687.8997045790252</v>
      </c>
      <c r="H2449" s="39">
        <v>5963</v>
      </c>
      <c r="I2449" s="39">
        <v>4082.7804401845938</v>
      </c>
      <c r="J2449" s="39">
        <v>12670</v>
      </c>
      <c r="K2449" s="39">
        <v>9236</v>
      </c>
      <c r="L2449" s="39">
        <v>50799</v>
      </c>
      <c r="M2449" s="39">
        <v>120</v>
      </c>
      <c r="N2449" s="39">
        <v>146</v>
      </c>
      <c r="O2449" s="39">
        <v>1878</v>
      </c>
      <c r="P2449" s="39">
        <v>4702</v>
      </c>
      <c r="Q2449" s="39">
        <v>89440.717157789579</v>
      </c>
      <c r="R2449" s="39">
        <v>119170</v>
      </c>
      <c r="S2449" s="39">
        <v>34204.647224499982</v>
      </c>
      <c r="T2449" s="39">
        <v>53425</v>
      </c>
      <c r="U2449" s="39">
        <v>11698.840438288194</v>
      </c>
      <c r="V2449" s="39">
        <v>13574</v>
      </c>
      <c r="W2449" s="39">
        <v>4807.0182992465016</v>
      </c>
      <c r="X2449" s="39">
        <v>3890</v>
      </c>
      <c r="Y2449" s="39">
        <v>10604</v>
      </c>
      <c r="Z2449" s="39">
        <v>36001</v>
      </c>
      <c r="AA2449" s="39">
        <v>3566.5564816192887</v>
      </c>
      <c r="AB2449" s="39">
        <v>7463</v>
      </c>
      <c r="AC2449" s="39">
        <v>20372.936447441283</v>
      </c>
      <c r="AD2449" s="39">
        <v>33796</v>
      </c>
      <c r="AE2449" s="39">
        <v>6981.5403211880503</v>
      </c>
      <c r="AF2449" s="39">
        <v>11400</v>
      </c>
      <c r="AG2449" s="39">
        <v>16680.721462322806</v>
      </c>
      <c r="AH2449" s="39">
        <v>33096</v>
      </c>
      <c r="AI2449" s="39">
        <v>8029</v>
      </c>
      <c r="AJ2449" s="39">
        <v>30296</v>
      </c>
      <c r="AK2449" s="39">
        <v>56772.739313744569</v>
      </c>
      <c r="AL2449" s="39">
        <v>79613</v>
      </c>
      <c r="AM2449" s="39"/>
      <c r="AN2449" s="39"/>
      <c r="AO2449" s="39">
        <v>11146.58843322818</v>
      </c>
      <c r="AP2449" s="39">
        <v>17894</v>
      </c>
      <c r="AQ2449" s="39">
        <v>3859</v>
      </c>
      <c r="AR2449" s="39">
        <v>6211</v>
      </c>
      <c r="AS2449" s="39">
        <v>18293.489090220526</v>
      </c>
      <c r="AT2449" s="39">
        <v>29565</v>
      </c>
      <c r="AU2449" s="39">
        <v>382963.23673976236</v>
      </c>
      <c r="AV2449" s="39">
        <v>680308</v>
      </c>
      <c r="AW2449" s="75" t="s">
        <v>53</v>
      </c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</row>
    <row r="2450" spans="1:61" ht="15.75">
      <c r="A2450" s="62"/>
      <c r="B2450" s="9">
        <v>2016</v>
      </c>
      <c r="C2450" s="39">
        <v>24278.722685388329</v>
      </c>
      <c r="D2450" s="39">
        <v>51493</v>
      </c>
      <c r="E2450" s="39">
        <v>33215.327051370252</v>
      </c>
      <c r="F2450" s="39">
        <v>59912</v>
      </c>
      <c r="G2450" s="39">
        <v>4535.1951255539143</v>
      </c>
      <c r="H2450" s="39">
        <v>7333</v>
      </c>
      <c r="I2450" s="39">
        <v>1692.7265708200214</v>
      </c>
      <c r="J2450" s="39">
        <v>5253</v>
      </c>
      <c r="K2450" s="39">
        <v>6533.6895608181267</v>
      </c>
      <c r="L2450" s="39">
        <v>35936</v>
      </c>
      <c r="M2450" s="39">
        <v>113.42465753424656</v>
      </c>
      <c r="N2450" s="39">
        <v>138</v>
      </c>
      <c r="O2450" s="39">
        <v>2515.4495959166311</v>
      </c>
      <c r="P2450" s="39">
        <v>6298</v>
      </c>
      <c r="Q2450" s="39">
        <v>94807.760611639984</v>
      </c>
      <c r="R2450" s="39">
        <v>126321</v>
      </c>
      <c r="S2450" s="39">
        <v>34850.005846910761</v>
      </c>
      <c r="T2450" s="39">
        <v>54433</v>
      </c>
      <c r="U2450" s="39">
        <v>6840.5552201777955</v>
      </c>
      <c r="V2450" s="39">
        <v>7937</v>
      </c>
      <c r="W2450" s="39">
        <v>2955</v>
      </c>
      <c r="X2450" s="39">
        <v>4000</v>
      </c>
      <c r="Y2450" s="39">
        <v>12611</v>
      </c>
      <c r="Z2450" s="39">
        <v>37430</v>
      </c>
      <c r="AA2450" s="39">
        <v>5482.9294537877659</v>
      </c>
      <c r="AB2450" s="39">
        <v>11473</v>
      </c>
      <c r="AC2450" s="39">
        <v>21365.782533633017</v>
      </c>
      <c r="AD2450" s="39">
        <v>35443</v>
      </c>
      <c r="AE2450" s="39">
        <v>9613.7035054394746</v>
      </c>
      <c r="AF2450" s="39">
        <v>15698</v>
      </c>
      <c r="AG2450" s="39">
        <v>16001.315717483214</v>
      </c>
      <c r="AH2450" s="39">
        <v>31748</v>
      </c>
      <c r="AI2450" s="39">
        <v>7348.6975508317928</v>
      </c>
      <c r="AJ2450" s="39">
        <v>27729</v>
      </c>
      <c r="AK2450" s="39">
        <v>57583.544139586171</v>
      </c>
      <c r="AL2450" s="39">
        <v>80750</v>
      </c>
      <c r="AM2450" s="39"/>
      <c r="AN2450" s="39"/>
      <c r="AO2450" s="39">
        <v>13239</v>
      </c>
      <c r="AP2450" s="39">
        <v>20800</v>
      </c>
      <c r="AQ2450" s="39">
        <v>2111.8565448398003</v>
      </c>
      <c r="AR2450" s="39">
        <v>3399</v>
      </c>
      <c r="AS2450" s="39">
        <v>16447.124421009699</v>
      </c>
      <c r="AT2450" s="39">
        <v>26581</v>
      </c>
      <c r="AU2450" s="39">
        <v>374142.81079274096</v>
      </c>
      <c r="AV2450" s="39">
        <v>650105</v>
      </c>
      <c r="AW2450" s="75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</row>
    <row r="2451" spans="1:61" ht="15.75">
      <c r="A2451" s="62"/>
      <c r="B2451" s="9">
        <v>2017</v>
      </c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9"/>
      <c r="R2451" s="39"/>
      <c r="S2451" s="39"/>
      <c r="T2451" s="39"/>
      <c r="U2451" s="39"/>
      <c r="V2451" s="39"/>
      <c r="W2451" s="39"/>
      <c r="X2451" s="39"/>
      <c r="Y2451" s="39"/>
      <c r="Z2451" s="39"/>
      <c r="AA2451" s="39"/>
      <c r="AB2451" s="39"/>
      <c r="AC2451" s="39"/>
      <c r="AD2451" s="39"/>
      <c r="AE2451" s="39"/>
      <c r="AF2451" s="39"/>
      <c r="AG2451" s="39"/>
      <c r="AH2451" s="39"/>
      <c r="AI2451" s="39"/>
      <c r="AJ2451" s="39"/>
      <c r="AK2451" s="39"/>
      <c r="AL2451" s="39"/>
      <c r="AM2451" s="39"/>
      <c r="AN2451" s="39"/>
      <c r="AO2451" s="39"/>
      <c r="AP2451" s="39"/>
      <c r="AQ2451" s="39"/>
      <c r="AR2451" s="39"/>
      <c r="AS2451" s="39"/>
      <c r="AT2451" s="39"/>
      <c r="AU2451" s="39"/>
      <c r="AV2451" s="39"/>
      <c r="AW2451" s="75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</row>
    <row r="2452" spans="1:61" ht="15.75">
      <c r="A2452" s="62" t="s">
        <v>54</v>
      </c>
      <c r="B2452" s="9">
        <v>2015</v>
      </c>
      <c r="C2452" s="39">
        <v>4199</v>
      </c>
      <c r="D2452" s="39">
        <v>12334</v>
      </c>
      <c r="E2452" s="39">
        <v>1378</v>
      </c>
      <c r="F2452" s="39">
        <v>4291</v>
      </c>
      <c r="G2452" s="39">
        <v>115</v>
      </c>
      <c r="H2452" s="39">
        <v>215</v>
      </c>
      <c r="I2452" s="39">
        <v>3100</v>
      </c>
      <c r="J2452" s="39">
        <v>14826</v>
      </c>
      <c r="K2452" s="39">
        <v>4880</v>
      </c>
      <c r="L2452" s="39">
        <v>17774</v>
      </c>
      <c r="M2452" s="39">
        <v>625</v>
      </c>
      <c r="N2452" s="39">
        <v>1619</v>
      </c>
      <c r="O2452" s="39">
        <v>21</v>
      </c>
      <c r="P2452" s="39">
        <v>25</v>
      </c>
      <c r="Q2452" s="39">
        <v>2921</v>
      </c>
      <c r="R2452" s="39">
        <v>7010</v>
      </c>
      <c r="S2452" s="39">
        <v>147</v>
      </c>
      <c r="T2452" s="39">
        <v>453</v>
      </c>
      <c r="U2452" s="39">
        <v>5742</v>
      </c>
      <c r="V2452" s="39">
        <v>15447</v>
      </c>
      <c r="W2452" s="39"/>
      <c r="X2452" s="39"/>
      <c r="Y2452" s="39">
        <v>1427</v>
      </c>
      <c r="Z2452" s="39">
        <v>3730</v>
      </c>
      <c r="AA2452" s="39"/>
      <c r="AB2452" s="39">
        <v>36</v>
      </c>
      <c r="AC2452" s="39">
        <v>827</v>
      </c>
      <c r="AD2452" s="39">
        <v>1881</v>
      </c>
      <c r="AE2452" s="39">
        <v>261</v>
      </c>
      <c r="AF2452" s="39">
        <v>724</v>
      </c>
      <c r="AG2452" s="39">
        <v>948</v>
      </c>
      <c r="AH2452" s="39">
        <v>2475</v>
      </c>
      <c r="AI2452" s="39">
        <v>2143</v>
      </c>
      <c r="AJ2452" s="39">
        <v>6205</v>
      </c>
      <c r="AK2452" s="39">
        <v>3823</v>
      </c>
      <c r="AL2452" s="39">
        <v>10697</v>
      </c>
      <c r="AM2452" s="39">
        <v>4547</v>
      </c>
      <c r="AN2452" s="39">
        <v>14737</v>
      </c>
      <c r="AO2452" s="39"/>
      <c r="AP2452" s="39"/>
      <c r="AQ2452" s="39">
        <v>12033</v>
      </c>
      <c r="AR2452" s="39">
        <v>15697</v>
      </c>
      <c r="AS2452" s="39">
        <v>128</v>
      </c>
      <c r="AT2452" s="39">
        <v>335</v>
      </c>
      <c r="AU2452" s="39">
        <v>49265</v>
      </c>
      <c r="AV2452" s="39">
        <v>130511</v>
      </c>
      <c r="AW2452" s="75" t="s">
        <v>55</v>
      </c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</row>
    <row r="2453" spans="1:61" ht="15.75">
      <c r="A2453" s="62"/>
      <c r="B2453" s="9">
        <v>2016</v>
      </c>
      <c r="C2453" s="39">
        <v>6073</v>
      </c>
      <c r="D2453" s="39">
        <v>16678</v>
      </c>
      <c r="E2453" s="39">
        <v>1276</v>
      </c>
      <c r="F2453" s="39">
        <v>4236</v>
      </c>
      <c r="G2453" s="39">
        <v>83</v>
      </c>
      <c r="H2453" s="39">
        <v>182</v>
      </c>
      <c r="I2453" s="39">
        <v>2620</v>
      </c>
      <c r="J2453" s="39">
        <v>13415</v>
      </c>
      <c r="K2453" s="39">
        <v>10296</v>
      </c>
      <c r="L2453" s="39">
        <v>25941</v>
      </c>
      <c r="M2453" s="39">
        <v>627</v>
      </c>
      <c r="N2453" s="39">
        <v>1580</v>
      </c>
      <c r="O2453" s="39">
        <v>29</v>
      </c>
      <c r="P2453" s="39">
        <v>63</v>
      </c>
      <c r="Q2453" s="39">
        <v>3468</v>
      </c>
      <c r="R2453" s="39">
        <v>8411</v>
      </c>
      <c r="S2453" s="39">
        <v>361</v>
      </c>
      <c r="T2453" s="39">
        <v>1023</v>
      </c>
      <c r="U2453" s="39">
        <v>4839</v>
      </c>
      <c r="V2453" s="39">
        <v>13034</v>
      </c>
      <c r="W2453" s="39"/>
      <c r="X2453" s="39"/>
      <c r="Y2453" s="39">
        <v>2392</v>
      </c>
      <c r="Z2453" s="39">
        <v>5831</v>
      </c>
      <c r="AA2453" s="39">
        <v>21</v>
      </c>
      <c r="AB2453" s="39">
        <v>53</v>
      </c>
      <c r="AC2453" s="39">
        <v>956</v>
      </c>
      <c r="AD2453" s="39">
        <v>2569</v>
      </c>
      <c r="AE2453" s="39">
        <v>377</v>
      </c>
      <c r="AF2453" s="39">
        <v>937</v>
      </c>
      <c r="AG2453" s="39">
        <v>645</v>
      </c>
      <c r="AH2453" s="39">
        <v>1638</v>
      </c>
      <c r="AI2453" s="39">
        <v>1523</v>
      </c>
      <c r="AJ2453" s="39">
        <v>4467</v>
      </c>
      <c r="AK2453" s="39">
        <v>2118</v>
      </c>
      <c r="AL2453" s="39">
        <v>5522</v>
      </c>
      <c r="AM2453" s="39">
        <v>3541</v>
      </c>
      <c r="AN2453" s="39">
        <v>12155</v>
      </c>
      <c r="AO2453" s="39"/>
      <c r="AP2453" s="39"/>
      <c r="AQ2453" s="39">
        <v>12699</v>
      </c>
      <c r="AR2453" s="39">
        <v>18256</v>
      </c>
      <c r="AS2453" s="39">
        <v>213</v>
      </c>
      <c r="AT2453" s="39">
        <v>503</v>
      </c>
      <c r="AU2453" s="39">
        <v>54157</v>
      </c>
      <c r="AV2453" s="39">
        <v>136494</v>
      </c>
      <c r="AW2453" s="75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</row>
    <row r="2454" spans="1:61" ht="15.75">
      <c r="A2454" s="62"/>
      <c r="B2454" s="9">
        <v>2017</v>
      </c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9"/>
      <c r="R2454" s="39"/>
      <c r="S2454" s="39"/>
      <c r="T2454" s="39"/>
      <c r="U2454" s="39"/>
      <c r="V2454" s="39"/>
      <c r="W2454" s="39"/>
      <c r="X2454" s="39"/>
      <c r="Y2454" s="39"/>
      <c r="Z2454" s="39"/>
      <c r="AA2454" s="39"/>
      <c r="AB2454" s="39"/>
      <c r="AC2454" s="39"/>
      <c r="AD2454" s="39"/>
      <c r="AE2454" s="39"/>
      <c r="AF2454" s="39"/>
      <c r="AG2454" s="39"/>
      <c r="AH2454" s="39"/>
      <c r="AI2454" s="39"/>
      <c r="AJ2454" s="39"/>
      <c r="AK2454" s="39"/>
      <c r="AL2454" s="39"/>
      <c r="AM2454" s="39"/>
      <c r="AN2454" s="39"/>
      <c r="AO2454" s="39"/>
      <c r="AP2454" s="39"/>
      <c r="AQ2454" s="39"/>
      <c r="AR2454" s="39"/>
      <c r="AS2454" s="39"/>
      <c r="AT2454" s="39"/>
      <c r="AU2454" s="39"/>
      <c r="AV2454" s="39"/>
      <c r="AW2454" s="75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</row>
    <row r="2455" spans="1:61" ht="15.75">
      <c r="A2455" s="62" t="s">
        <v>56</v>
      </c>
      <c r="B2455" s="9">
        <v>2015</v>
      </c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9"/>
      <c r="R2455" s="39"/>
      <c r="S2455" s="39"/>
      <c r="T2455" s="39"/>
      <c r="U2455" s="39"/>
      <c r="V2455" s="39"/>
      <c r="W2455" s="39"/>
      <c r="X2455" s="39"/>
      <c r="Y2455" s="39"/>
      <c r="Z2455" s="39"/>
      <c r="AA2455" s="39"/>
      <c r="AB2455" s="39"/>
      <c r="AC2455" s="39"/>
      <c r="AD2455" s="39"/>
      <c r="AE2455" s="39"/>
      <c r="AF2455" s="39"/>
      <c r="AG2455" s="39"/>
      <c r="AH2455" s="39"/>
      <c r="AI2455" s="39">
        <v>6</v>
      </c>
      <c r="AJ2455" s="39">
        <v>82</v>
      </c>
      <c r="AK2455" s="39"/>
      <c r="AL2455" s="39"/>
      <c r="AM2455" s="39"/>
      <c r="AN2455" s="39"/>
      <c r="AO2455" s="39"/>
      <c r="AP2455" s="39"/>
      <c r="AQ2455" s="39"/>
      <c r="AR2455" s="39"/>
      <c r="AS2455" s="39"/>
      <c r="AT2455" s="39"/>
      <c r="AU2455" s="39">
        <v>6</v>
      </c>
      <c r="AV2455" s="39">
        <v>82</v>
      </c>
      <c r="AW2455" s="75" t="s">
        <v>57</v>
      </c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</row>
    <row r="2456" spans="1:61" ht="15.75">
      <c r="A2456" s="62"/>
      <c r="B2456" s="9">
        <v>2016</v>
      </c>
      <c r="C2456" s="39"/>
      <c r="D2456" s="39"/>
      <c r="E2456" s="39"/>
      <c r="F2456" s="39"/>
      <c r="G2456" s="39"/>
      <c r="H2456" s="39"/>
      <c r="I2456" s="39"/>
      <c r="J2456" s="39">
        <v>2</v>
      </c>
      <c r="K2456" s="39"/>
      <c r="L2456" s="39"/>
      <c r="M2456" s="39"/>
      <c r="N2456" s="39"/>
      <c r="O2456" s="39"/>
      <c r="P2456" s="39"/>
      <c r="Q2456" s="39"/>
      <c r="R2456" s="39"/>
      <c r="S2456" s="39"/>
      <c r="T2456" s="39"/>
      <c r="U2456" s="39"/>
      <c r="V2456" s="39"/>
      <c r="W2456" s="39"/>
      <c r="X2456" s="39"/>
      <c r="Y2456" s="39"/>
      <c r="Z2456" s="39"/>
      <c r="AA2456" s="39"/>
      <c r="AB2456" s="39"/>
      <c r="AC2456" s="39"/>
      <c r="AD2456" s="39"/>
      <c r="AE2456" s="39"/>
      <c r="AF2456" s="39"/>
      <c r="AG2456" s="39"/>
      <c r="AH2456" s="39"/>
      <c r="AI2456" s="39"/>
      <c r="AJ2456" s="39"/>
      <c r="AK2456" s="39"/>
      <c r="AL2456" s="39"/>
      <c r="AM2456" s="39"/>
      <c r="AN2456" s="39"/>
      <c r="AO2456" s="39"/>
      <c r="AP2456" s="39"/>
      <c r="AQ2456" s="39"/>
      <c r="AR2456" s="39"/>
      <c r="AS2456" s="39"/>
      <c r="AT2456" s="39"/>
      <c r="AU2456" s="39">
        <v>0</v>
      </c>
      <c r="AV2456" s="39">
        <v>2</v>
      </c>
      <c r="AW2456" s="75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</row>
    <row r="2457" spans="1:61" ht="15.75">
      <c r="A2457" s="62"/>
      <c r="B2457" s="9">
        <v>2017</v>
      </c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9"/>
      <c r="R2457" s="39"/>
      <c r="S2457" s="39"/>
      <c r="T2457" s="39"/>
      <c r="U2457" s="39"/>
      <c r="V2457" s="39"/>
      <c r="W2457" s="39"/>
      <c r="X2457" s="39"/>
      <c r="Y2457" s="39"/>
      <c r="Z2457" s="39"/>
      <c r="AA2457" s="39"/>
      <c r="AB2457" s="39"/>
      <c r="AC2457" s="39"/>
      <c r="AD2457" s="39"/>
      <c r="AE2457" s="39"/>
      <c r="AF2457" s="39"/>
      <c r="AG2457" s="39"/>
      <c r="AH2457" s="39"/>
      <c r="AI2457" s="39"/>
      <c r="AJ2457" s="39"/>
      <c r="AK2457" s="39"/>
      <c r="AL2457" s="39"/>
      <c r="AM2457" s="39"/>
      <c r="AN2457" s="39"/>
      <c r="AO2457" s="39"/>
      <c r="AP2457" s="39"/>
      <c r="AQ2457" s="39"/>
      <c r="AR2457" s="39"/>
      <c r="AS2457" s="39"/>
      <c r="AT2457" s="39"/>
      <c r="AU2457" s="39"/>
      <c r="AV2457" s="39"/>
      <c r="AW2457" s="75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</row>
    <row r="2458" spans="1:61" ht="15.75">
      <c r="A2458" s="62" t="s">
        <v>58</v>
      </c>
      <c r="B2458" s="9">
        <v>2015</v>
      </c>
      <c r="C2458" s="39">
        <v>3</v>
      </c>
      <c r="D2458" s="39">
        <v>38</v>
      </c>
      <c r="E2458" s="39">
        <v>8</v>
      </c>
      <c r="F2458" s="39">
        <v>34</v>
      </c>
      <c r="G2458" s="39">
        <v>87</v>
      </c>
      <c r="H2458" s="39">
        <v>221</v>
      </c>
      <c r="I2458" s="39"/>
      <c r="J2458" s="39"/>
      <c r="K2458" s="39"/>
      <c r="L2458" s="39"/>
      <c r="M2458" s="39"/>
      <c r="N2458" s="39"/>
      <c r="O2458" s="39"/>
      <c r="P2458" s="39"/>
      <c r="Q2458" s="39">
        <v>7802</v>
      </c>
      <c r="R2458" s="39">
        <v>31464</v>
      </c>
      <c r="S2458" s="39">
        <v>20</v>
      </c>
      <c r="T2458" s="39">
        <v>24</v>
      </c>
      <c r="U2458" s="39">
        <v>21</v>
      </c>
      <c r="V2458" s="39">
        <v>24</v>
      </c>
      <c r="W2458" s="39">
        <v>8571</v>
      </c>
      <c r="X2458" s="39">
        <v>9204</v>
      </c>
      <c r="Y2458" s="39"/>
      <c r="Z2458" s="39"/>
      <c r="AA2458" s="39">
        <v>1351</v>
      </c>
      <c r="AB2458" s="39">
        <v>1301</v>
      </c>
      <c r="AC2458" s="39"/>
      <c r="AD2458" s="39"/>
      <c r="AE2458" s="39">
        <v>29</v>
      </c>
      <c r="AF2458" s="39">
        <v>43</v>
      </c>
      <c r="AG2458" s="39">
        <v>156</v>
      </c>
      <c r="AH2458" s="39">
        <v>1274</v>
      </c>
      <c r="AI2458" s="39">
        <v>171</v>
      </c>
      <c r="AJ2458" s="39">
        <v>231</v>
      </c>
      <c r="AK2458" s="39"/>
      <c r="AL2458" s="39"/>
      <c r="AM2458" s="39">
        <v>214</v>
      </c>
      <c r="AN2458" s="39">
        <v>500</v>
      </c>
      <c r="AO2458" s="39"/>
      <c r="AP2458" s="39"/>
      <c r="AQ2458" s="39">
        <v>42</v>
      </c>
      <c r="AR2458" s="39">
        <v>16</v>
      </c>
      <c r="AS2458" s="39"/>
      <c r="AT2458" s="39"/>
      <c r="AU2458" s="39">
        <v>18475</v>
      </c>
      <c r="AV2458" s="39">
        <v>44374</v>
      </c>
      <c r="AW2458" s="75" t="s">
        <v>59</v>
      </c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</row>
    <row r="2459" spans="1:61" ht="15.75">
      <c r="A2459" s="62"/>
      <c r="B2459" s="9">
        <v>2016</v>
      </c>
      <c r="C2459" s="39">
        <v>5</v>
      </c>
      <c r="D2459" s="39">
        <v>56</v>
      </c>
      <c r="E2459" s="39">
        <v>187</v>
      </c>
      <c r="F2459" s="39">
        <v>915</v>
      </c>
      <c r="G2459" s="39">
        <v>18</v>
      </c>
      <c r="H2459" s="39">
        <v>88</v>
      </c>
      <c r="I2459" s="39"/>
      <c r="J2459" s="39"/>
      <c r="K2459" s="39"/>
      <c r="L2459" s="39"/>
      <c r="M2459" s="39"/>
      <c r="N2459" s="39"/>
      <c r="O2459" s="39"/>
      <c r="P2459" s="39"/>
      <c r="Q2459" s="39">
        <v>2327</v>
      </c>
      <c r="R2459" s="39">
        <v>9455</v>
      </c>
      <c r="S2459" s="39"/>
      <c r="T2459" s="39"/>
      <c r="U2459" s="39"/>
      <c r="V2459" s="39"/>
      <c r="W2459" s="39"/>
      <c r="X2459" s="39"/>
      <c r="Y2459" s="39"/>
      <c r="Z2459" s="39"/>
      <c r="AA2459" s="39">
        <v>598</v>
      </c>
      <c r="AB2459" s="39">
        <v>2676</v>
      </c>
      <c r="AC2459" s="39"/>
      <c r="AD2459" s="39"/>
      <c r="AE2459" s="39">
        <v>179</v>
      </c>
      <c r="AF2459" s="39">
        <v>975</v>
      </c>
      <c r="AG2459" s="39">
        <v>93</v>
      </c>
      <c r="AH2459" s="39">
        <v>755</v>
      </c>
      <c r="AI2459" s="39">
        <v>135</v>
      </c>
      <c r="AJ2459" s="39">
        <v>138</v>
      </c>
      <c r="AK2459" s="39"/>
      <c r="AL2459" s="39"/>
      <c r="AM2459" s="39">
        <v>9</v>
      </c>
      <c r="AN2459" s="39">
        <v>31</v>
      </c>
      <c r="AO2459" s="39"/>
      <c r="AP2459" s="39"/>
      <c r="AQ2459" s="39"/>
      <c r="AR2459" s="39"/>
      <c r="AS2459" s="39"/>
      <c r="AT2459" s="39"/>
      <c r="AU2459" s="39">
        <v>3551</v>
      </c>
      <c r="AV2459" s="39">
        <v>15089</v>
      </c>
      <c r="AW2459" s="75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</row>
    <row r="2460" spans="1:61" ht="15.75">
      <c r="A2460" s="62"/>
      <c r="B2460" s="9">
        <v>2017</v>
      </c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9"/>
      <c r="R2460" s="39"/>
      <c r="S2460" s="39"/>
      <c r="T2460" s="39"/>
      <c r="U2460" s="39"/>
      <c r="V2460" s="39"/>
      <c r="W2460" s="39"/>
      <c r="X2460" s="39"/>
      <c r="Y2460" s="39"/>
      <c r="Z2460" s="39"/>
      <c r="AA2460" s="39"/>
      <c r="AB2460" s="39"/>
      <c r="AC2460" s="39"/>
      <c r="AD2460" s="39"/>
      <c r="AE2460" s="39"/>
      <c r="AF2460" s="39"/>
      <c r="AG2460" s="39"/>
      <c r="AH2460" s="39"/>
      <c r="AI2460" s="39"/>
      <c r="AJ2460" s="39"/>
      <c r="AK2460" s="39"/>
      <c r="AL2460" s="39"/>
      <c r="AM2460" s="39"/>
      <c r="AN2460" s="39"/>
      <c r="AO2460" s="39"/>
      <c r="AP2460" s="39"/>
      <c r="AQ2460" s="39"/>
      <c r="AR2460" s="39"/>
      <c r="AS2460" s="39"/>
      <c r="AT2460" s="39"/>
      <c r="AU2460" s="39"/>
      <c r="AV2460" s="39"/>
      <c r="AW2460" s="75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</row>
    <row r="2461" spans="1:61" ht="15.75">
      <c r="A2461" s="62" t="s">
        <v>145</v>
      </c>
      <c r="B2461" s="9">
        <v>2015</v>
      </c>
      <c r="C2461" s="39">
        <f>C2407+C2410+C2413+C2416+C2419+C2422+C2425+C2428+C2431+C2434+C2437+C2440+C2443+C2446+C2449+C2452+C2455+C2458</f>
        <v>120255.64241402548</v>
      </c>
      <c r="D2461" s="39">
        <f t="shared" ref="D2461:AF2461" si="103">D2407+D2410+D2413+D2416+D2419+D2422+D2425+D2428+D2431+D2434+D2437+D2440+D2443+D2446+D2449+D2452+D2455+D2458</f>
        <v>235218</v>
      </c>
      <c r="E2461" s="39">
        <f t="shared" si="103"/>
        <v>256600.73702618078</v>
      </c>
      <c r="F2461" s="39">
        <f t="shared" si="103"/>
        <v>480282</v>
      </c>
      <c r="G2461" s="39">
        <f t="shared" si="103"/>
        <v>66315.899704579031</v>
      </c>
      <c r="H2461" s="39">
        <f t="shared" si="103"/>
        <v>102211</v>
      </c>
      <c r="I2461" s="39">
        <f t="shared" si="103"/>
        <v>17173.780440184593</v>
      </c>
      <c r="J2461" s="39">
        <f t="shared" si="103"/>
        <v>34817</v>
      </c>
      <c r="K2461" s="39">
        <f t="shared" si="103"/>
        <v>22763</v>
      </c>
      <c r="L2461" s="39">
        <f t="shared" si="103"/>
        <v>86339</v>
      </c>
      <c r="M2461" s="39">
        <f t="shared" si="103"/>
        <v>1299</v>
      </c>
      <c r="N2461" s="39">
        <f t="shared" si="103"/>
        <v>2954</v>
      </c>
      <c r="O2461" s="39">
        <f t="shared" si="103"/>
        <v>20729</v>
      </c>
      <c r="P2461" s="39">
        <f t="shared" si="103"/>
        <v>19619</v>
      </c>
      <c r="Q2461" s="39">
        <f t="shared" si="103"/>
        <v>217320.71715778956</v>
      </c>
      <c r="R2461" s="39">
        <f t="shared" si="103"/>
        <v>381639</v>
      </c>
      <c r="S2461" s="39">
        <f t="shared" si="103"/>
        <v>38917.647224499982</v>
      </c>
      <c r="T2461" s="39">
        <f t="shared" si="103"/>
        <v>60965</v>
      </c>
      <c r="U2461" s="39">
        <f t="shared" si="103"/>
        <v>37564.840438288193</v>
      </c>
      <c r="V2461" s="39">
        <f t="shared" si="103"/>
        <v>54435</v>
      </c>
      <c r="W2461" s="39">
        <f t="shared" si="103"/>
        <v>71476.018299246498</v>
      </c>
      <c r="X2461" s="39">
        <f t="shared" si="103"/>
        <v>67168</v>
      </c>
      <c r="Y2461" s="39">
        <f t="shared" si="103"/>
        <v>358848</v>
      </c>
      <c r="Z2461" s="39">
        <f t="shared" si="103"/>
        <v>189735</v>
      </c>
      <c r="AA2461" s="39">
        <f t="shared" si="103"/>
        <v>126688.55648161929</v>
      </c>
      <c r="AB2461" s="39">
        <f t="shared" si="103"/>
        <v>138613</v>
      </c>
      <c r="AC2461" s="39">
        <f t="shared" si="103"/>
        <v>21836.936447441283</v>
      </c>
      <c r="AD2461" s="39">
        <f t="shared" si="103"/>
        <v>37106</v>
      </c>
      <c r="AE2461" s="39">
        <f t="shared" si="103"/>
        <v>70425.540321188048</v>
      </c>
      <c r="AF2461" s="39">
        <f t="shared" si="103"/>
        <v>168879</v>
      </c>
      <c r="AG2461" s="39">
        <v>156361.72146232281</v>
      </c>
      <c r="AH2461" s="39">
        <v>334462</v>
      </c>
      <c r="AI2461" s="39">
        <v>47893</v>
      </c>
      <c r="AJ2461" s="39">
        <v>118895</v>
      </c>
      <c r="AK2461" s="39">
        <v>197997.73931374456</v>
      </c>
      <c r="AL2461" s="39">
        <v>495321</v>
      </c>
      <c r="AM2461" s="39">
        <v>182255.32864572498</v>
      </c>
      <c r="AN2461" s="39">
        <v>230073</v>
      </c>
      <c r="AO2461" s="39">
        <v>20552.588433228178</v>
      </c>
      <c r="AP2461" s="39">
        <v>37603</v>
      </c>
      <c r="AQ2461" s="39">
        <v>27493</v>
      </c>
      <c r="AR2461" s="39">
        <v>32019</v>
      </c>
      <c r="AS2461" s="39">
        <v>215679.48909022054</v>
      </c>
      <c r="AT2461" s="39">
        <v>205751</v>
      </c>
      <c r="AU2461" s="39">
        <v>2871358.1829002835</v>
      </c>
      <c r="AV2461" s="39">
        <v>4630323</v>
      </c>
      <c r="AW2461" s="75" t="s">
        <v>98</v>
      </c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</row>
    <row r="2462" spans="1:61" ht="15.75">
      <c r="A2462" s="62"/>
      <c r="B2462" s="9">
        <v>2016</v>
      </c>
      <c r="C2462" s="39">
        <f t="shared" ref="C2462:AF2462" si="104">C2408+C2411+C2414+C2417+C2420+C2423+C2426+C2429+C2432+C2435+C2438+C2441+C2444+C2447+C2450+C2453+C2456+C2459</f>
        <v>107458.72268538833</v>
      </c>
      <c r="D2462" s="39">
        <f t="shared" si="104"/>
        <v>212550</v>
      </c>
      <c r="E2462" s="39">
        <f t="shared" si="104"/>
        <v>294282.32705137023</v>
      </c>
      <c r="F2462" s="39">
        <f t="shared" si="104"/>
        <v>482706</v>
      </c>
      <c r="G2462" s="39">
        <f t="shared" si="104"/>
        <v>67000.470987622874</v>
      </c>
      <c r="H2462" s="39">
        <f t="shared" si="104"/>
        <v>103262</v>
      </c>
      <c r="I2462" s="39">
        <f t="shared" si="104"/>
        <v>17567.726570820021</v>
      </c>
      <c r="J2462" s="39">
        <f t="shared" si="104"/>
        <v>25611</v>
      </c>
      <c r="K2462" s="39">
        <f t="shared" si="104"/>
        <v>25023.689560818126</v>
      </c>
      <c r="L2462" s="39">
        <f t="shared" si="104"/>
        <v>78237</v>
      </c>
      <c r="M2462" s="39">
        <f t="shared" si="104"/>
        <v>1015.4246575342465</v>
      </c>
      <c r="N2462" s="39">
        <f t="shared" si="104"/>
        <v>2113</v>
      </c>
      <c r="O2462" s="39">
        <f t="shared" si="104"/>
        <v>19690.449595916631</v>
      </c>
      <c r="P2462" s="39">
        <f t="shared" si="104"/>
        <v>20317</v>
      </c>
      <c r="Q2462" s="39">
        <f t="shared" si="104"/>
        <v>206772.76061164</v>
      </c>
      <c r="R2462" s="39">
        <f t="shared" si="104"/>
        <v>366405</v>
      </c>
      <c r="S2462" s="39">
        <f t="shared" si="104"/>
        <v>39600.005846910761</v>
      </c>
      <c r="T2462" s="39">
        <f t="shared" si="104"/>
        <v>60475</v>
      </c>
      <c r="U2462" s="39">
        <f t="shared" si="104"/>
        <v>29558.555220177797</v>
      </c>
      <c r="V2462" s="39">
        <f t="shared" si="104"/>
        <v>48050</v>
      </c>
      <c r="W2462" s="39">
        <f t="shared" si="104"/>
        <v>62582</v>
      </c>
      <c r="X2462" s="39">
        <f t="shared" si="104"/>
        <v>43676</v>
      </c>
      <c r="Y2462" s="39">
        <f t="shared" si="104"/>
        <v>303053</v>
      </c>
      <c r="Z2462" s="39">
        <f t="shared" si="104"/>
        <v>157648</v>
      </c>
      <c r="AA2462" s="39">
        <f t="shared" si="104"/>
        <v>123541.92945378777</v>
      </c>
      <c r="AB2462" s="39">
        <f t="shared" si="104"/>
        <v>146921</v>
      </c>
      <c r="AC2462" s="39">
        <f t="shared" si="104"/>
        <v>24536.782533633017</v>
      </c>
      <c r="AD2462" s="39">
        <f t="shared" si="104"/>
        <v>41333</v>
      </c>
      <c r="AE2462" s="39">
        <f t="shared" si="104"/>
        <v>74867.70350543948</v>
      </c>
      <c r="AF2462" s="39">
        <f t="shared" si="104"/>
        <v>172617</v>
      </c>
      <c r="AG2462" s="39">
        <v>165493.98238414986</v>
      </c>
      <c r="AH2462" s="39">
        <v>334714</v>
      </c>
      <c r="AI2462" s="39">
        <v>51386.697550831792</v>
      </c>
      <c r="AJ2462" s="39">
        <v>109254</v>
      </c>
      <c r="AK2462" s="39">
        <v>170077.54413958616</v>
      </c>
      <c r="AL2462" s="39">
        <v>321170</v>
      </c>
      <c r="AM2462" s="39">
        <v>107428.71503462215</v>
      </c>
      <c r="AN2462" s="39">
        <v>149457</v>
      </c>
      <c r="AO2462" s="39">
        <v>26129</v>
      </c>
      <c r="AP2462" s="39">
        <v>42137</v>
      </c>
      <c r="AQ2462" s="39">
        <v>22465.8565448398</v>
      </c>
      <c r="AR2462" s="39">
        <v>28469</v>
      </c>
      <c r="AS2462" s="39">
        <v>114466.6101352954</v>
      </c>
      <c r="AT2462" s="39">
        <v>126556</v>
      </c>
      <c r="AU2462" s="39">
        <v>2597641.9540703846</v>
      </c>
      <c r="AV2462" s="39">
        <v>4111546</v>
      </c>
      <c r="AW2462" s="75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</row>
    <row r="2463" spans="1:61" ht="15.75">
      <c r="A2463" s="62"/>
      <c r="B2463" s="9">
        <v>2017</v>
      </c>
      <c r="C2463" s="39">
        <f t="shared" ref="C2463:AF2463" si="105">C2409+C2412+C2415+C2418+C2421+C2424+C2427+C2430+C2433+C2436+C2439+C2442+C2445+C2448+C2451+C2454+C2457+C2460</f>
        <v>3990.6970000000001</v>
      </c>
      <c r="D2463" s="39">
        <f t="shared" si="105"/>
        <v>5250.2502000000004</v>
      </c>
      <c r="E2463" s="39">
        <f t="shared" si="105"/>
        <v>87650.390999999989</v>
      </c>
      <c r="F2463" s="39">
        <f t="shared" si="105"/>
        <v>100665.7512</v>
      </c>
      <c r="G2463" s="39">
        <f t="shared" si="105"/>
        <v>7370.9530000000004</v>
      </c>
      <c r="H2463" s="39">
        <f t="shared" si="105"/>
        <v>14099.755800000001</v>
      </c>
      <c r="I2463" s="39">
        <f t="shared" si="105"/>
        <v>360.03</v>
      </c>
      <c r="J2463" s="39">
        <f t="shared" si="105"/>
        <v>464.97360000000003</v>
      </c>
      <c r="K2463" s="39">
        <f t="shared" si="105"/>
        <v>65.132000000000005</v>
      </c>
      <c r="L2463" s="39">
        <f t="shared" si="105"/>
        <v>108.901</v>
      </c>
      <c r="M2463" s="39">
        <f t="shared" si="105"/>
        <v>21.766999999999999</v>
      </c>
      <c r="N2463" s="39">
        <f t="shared" si="105"/>
        <v>48.75</v>
      </c>
      <c r="O2463" s="39">
        <f t="shared" si="105"/>
        <v>1281.857</v>
      </c>
      <c r="P2463" s="39">
        <f t="shared" si="105"/>
        <v>1725.373</v>
      </c>
      <c r="Q2463" s="39">
        <f t="shared" si="105"/>
        <v>32525.288999999997</v>
      </c>
      <c r="R2463" s="39">
        <f t="shared" si="105"/>
        <v>64862.591</v>
      </c>
      <c r="S2463" s="39">
        <f t="shared" si="105"/>
        <v>528.06500000000005</v>
      </c>
      <c r="T2463" s="39">
        <f t="shared" si="105"/>
        <v>565.23480000000006</v>
      </c>
      <c r="U2463" s="39">
        <f t="shared" si="105"/>
        <v>0</v>
      </c>
      <c r="V2463" s="39">
        <f t="shared" si="105"/>
        <v>0</v>
      </c>
      <c r="W2463" s="39">
        <f t="shared" si="105"/>
        <v>43476.148000000001</v>
      </c>
      <c r="X2463" s="39">
        <f t="shared" si="105"/>
        <v>19831.1698</v>
      </c>
      <c r="Y2463" s="39">
        <f t="shared" si="105"/>
        <v>2524.9299999999998</v>
      </c>
      <c r="Z2463" s="39">
        <f t="shared" si="105"/>
        <v>2436.5275999999999</v>
      </c>
      <c r="AA2463" s="39">
        <f t="shared" si="105"/>
        <v>0</v>
      </c>
      <c r="AB2463" s="39">
        <f t="shared" si="105"/>
        <v>0</v>
      </c>
      <c r="AC2463" s="39">
        <f t="shared" si="105"/>
        <v>353.98200000000003</v>
      </c>
      <c r="AD2463" s="39">
        <f t="shared" si="105"/>
        <v>317.70440000000002</v>
      </c>
      <c r="AE2463" s="39">
        <f t="shared" si="105"/>
        <v>32999.303999999996</v>
      </c>
      <c r="AF2463" s="39">
        <f t="shared" si="105"/>
        <v>46515.088800000005</v>
      </c>
      <c r="AG2463" s="39"/>
      <c r="AH2463" s="39"/>
      <c r="AI2463" s="39"/>
      <c r="AJ2463" s="39"/>
      <c r="AK2463" s="39"/>
      <c r="AL2463" s="39"/>
      <c r="AM2463" s="39"/>
      <c r="AN2463" s="39"/>
      <c r="AO2463" s="39"/>
      <c r="AP2463" s="39"/>
      <c r="AQ2463" s="39"/>
      <c r="AR2463" s="39"/>
      <c r="AS2463" s="39"/>
      <c r="AT2463" s="39"/>
      <c r="AU2463" s="39"/>
      <c r="AV2463" s="39"/>
      <c r="AW2463" s="75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</row>
    <row r="2464" spans="1:61" ht="15.75">
      <c r="A2464" s="13"/>
      <c r="B2464" s="13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  <c r="AE2464" s="14"/>
      <c r="AF2464" s="14"/>
      <c r="AG2464" s="14"/>
      <c r="AH2464" s="14"/>
      <c r="AI2464" s="14"/>
      <c r="AJ2464" s="14"/>
      <c r="AK2464" s="14"/>
      <c r="AL2464" s="14"/>
      <c r="AM2464" s="14"/>
      <c r="AN2464" s="14"/>
      <c r="AO2464" s="14"/>
      <c r="AP2464" s="14"/>
      <c r="AQ2464" s="14"/>
      <c r="AR2464" s="14"/>
      <c r="AS2464" s="14"/>
      <c r="AT2464" s="14"/>
      <c r="AU2464" s="14"/>
      <c r="AV2464" s="14"/>
      <c r="AW2464" s="14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</row>
    <row r="2465" spans="1:61" ht="15.75">
      <c r="A2465" s="13"/>
      <c r="B2465" s="13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  <c r="AK2465" s="14"/>
      <c r="AL2465" s="14"/>
      <c r="AM2465" s="14"/>
      <c r="AN2465" s="14"/>
      <c r="AO2465" s="14"/>
      <c r="AP2465" s="14"/>
      <c r="AQ2465" s="14"/>
      <c r="AR2465" s="14"/>
      <c r="AS2465" s="14"/>
      <c r="AT2465" s="14"/>
      <c r="AU2465" s="14"/>
      <c r="AV2465" s="14"/>
      <c r="AW2465" s="14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</row>
    <row r="2466" spans="1:61" ht="15.75">
      <c r="A2466" s="13"/>
      <c r="B2466" s="13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  <c r="AE2466" s="14"/>
      <c r="AF2466" s="14"/>
      <c r="AG2466" s="14"/>
      <c r="AH2466" s="14"/>
      <c r="AI2466" s="14"/>
      <c r="AJ2466" s="14"/>
      <c r="AK2466" s="14"/>
      <c r="AL2466" s="14"/>
      <c r="AM2466" s="14"/>
      <c r="AN2466" s="14"/>
      <c r="AO2466" s="14"/>
      <c r="AP2466" s="14"/>
      <c r="AQ2466" s="14"/>
      <c r="AR2466" s="14"/>
      <c r="AS2466" s="14"/>
      <c r="AT2466" s="14"/>
      <c r="AU2466" s="14"/>
      <c r="AV2466" s="14"/>
      <c r="AW2466" s="14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</row>
    <row r="2467" spans="1:61" ht="15.75">
      <c r="A2467" s="13"/>
      <c r="B2467" s="13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  <c r="AE2467" s="14"/>
      <c r="AF2467" s="14"/>
      <c r="AG2467" s="14"/>
      <c r="AH2467" s="14"/>
      <c r="AI2467" s="14"/>
      <c r="AJ2467" s="14"/>
      <c r="AK2467" s="14"/>
      <c r="AL2467" s="14"/>
      <c r="AM2467" s="14"/>
      <c r="AN2467" s="14"/>
      <c r="AO2467" s="14"/>
      <c r="AP2467" s="14"/>
      <c r="AQ2467" s="14"/>
      <c r="AR2467" s="14"/>
      <c r="AS2467" s="14"/>
      <c r="AT2467" s="14"/>
      <c r="AU2467" s="14"/>
      <c r="AV2467" s="14"/>
      <c r="AW2467" s="14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</row>
    <row r="2468" spans="1:61" ht="22.5" customHeight="1">
      <c r="A2468" s="54" t="s">
        <v>207</v>
      </c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  <c r="AD2468" s="1"/>
      <c r="AE2468" s="1"/>
      <c r="AF2468" s="1"/>
      <c r="AG2468" s="1"/>
      <c r="AH2468" s="1"/>
      <c r="AI2468" s="1"/>
      <c r="AJ2468" s="1"/>
      <c r="AK2468" s="1"/>
      <c r="AL2468" s="1"/>
      <c r="AM2468" s="1"/>
      <c r="AN2468" s="1"/>
      <c r="AO2468" s="1"/>
      <c r="AP2468" s="1"/>
      <c r="AQ2468" s="1"/>
      <c r="AR2468" s="1"/>
      <c r="AS2468" s="1"/>
      <c r="AT2468" s="1"/>
      <c r="AU2468" s="1"/>
      <c r="AV2468" s="1"/>
      <c r="AW2468" s="53" t="s">
        <v>208</v>
      </c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</row>
    <row r="2469" spans="1:61" ht="18.75" customHeight="1">
      <c r="A2469" s="80" t="s">
        <v>286</v>
      </c>
      <c r="B2469" s="80"/>
      <c r="C2469" s="80"/>
      <c r="D2469" s="80"/>
      <c r="E2469" s="80"/>
      <c r="F2469" s="80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  <c r="AD2469" s="1"/>
      <c r="AE2469" s="1"/>
      <c r="AF2469" s="1"/>
      <c r="AG2469" s="1"/>
      <c r="AH2469" s="1"/>
      <c r="AI2469" s="1"/>
      <c r="AJ2469" s="1"/>
      <c r="AK2469" s="1"/>
      <c r="AL2469" s="1"/>
      <c r="AM2469" s="1"/>
      <c r="AN2469" s="79" t="s">
        <v>287</v>
      </c>
      <c r="AO2469" s="79"/>
      <c r="AP2469" s="79"/>
      <c r="AQ2469" s="79"/>
      <c r="AR2469" s="79"/>
      <c r="AS2469" s="79"/>
      <c r="AT2469" s="79"/>
      <c r="AU2469" s="79"/>
      <c r="AV2469" s="79"/>
      <c r="AW2469" s="79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</row>
    <row r="2470" spans="1:61" ht="16.5" customHeight="1" thickBot="1">
      <c r="A2470" s="76" t="s">
        <v>147</v>
      </c>
      <c r="B2470" s="76"/>
      <c r="C2470" s="76"/>
      <c r="D2470" s="76"/>
      <c r="E2470" s="4"/>
      <c r="F2470" s="4"/>
      <c r="G2470" s="4"/>
      <c r="H2470" s="4"/>
      <c r="I2470" s="4"/>
      <c r="J2470" s="4"/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  <c r="AD2470" s="1"/>
      <c r="AE2470" s="1"/>
      <c r="AF2470" s="1"/>
      <c r="AG2470" s="1"/>
      <c r="AH2470" s="1"/>
      <c r="AJ2470" s="4"/>
      <c r="AK2470" s="4"/>
      <c r="AL2470" s="4"/>
      <c r="AM2470" s="4"/>
      <c r="AN2470" s="4"/>
      <c r="AO2470" s="4"/>
      <c r="AP2470" s="4"/>
      <c r="AQ2470" s="98" t="s">
        <v>148</v>
      </c>
      <c r="AR2470" s="98"/>
      <c r="AS2470" s="98"/>
      <c r="AT2470" s="98"/>
      <c r="AU2470" s="98"/>
      <c r="AV2470" s="98"/>
      <c r="AW2470" s="98"/>
      <c r="AX2470" s="37"/>
      <c r="AY2470" s="37"/>
      <c r="AZ2470" s="1"/>
      <c r="BA2470" s="1"/>
      <c r="BB2470" s="1"/>
    </row>
    <row r="2471" spans="1:61" ht="16.5" customHeight="1">
      <c r="A2471" s="73" t="s">
        <v>134</v>
      </c>
      <c r="B2471" s="74"/>
      <c r="C2471" s="72" t="s">
        <v>101</v>
      </c>
      <c r="D2471" s="72"/>
      <c r="E2471" s="72" t="s">
        <v>18</v>
      </c>
      <c r="F2471" s="72"/>
      <c r="G2471" s="72" t="s">
        <v>20</v>
      </c>
      <c r="H2471" s="72"/>
      <c r="I2471" s="72" t="s">
        <v>22</v>
      </c>
      <c r="J2471" s="72"/>
      <c r="K2471" s="72" t="s">
        <v>24</v>
      </c>
      <c r="L2471" s="72"/>
      <c r="M2471" s="72" t="s">
        <v>26</v>
      </c>
      <c r="N2471" s="72"/>
      <c r="O2471" s="72" t="s">
        <v>102</v>
      </c>
      <c r="P2471" s="72"/>
      <c r="Q2471" s="72" t="s">
        <v>30</v>
      </c>
      <c r="R2471" s="72"/>
      <c r="S2471" s="72" t="s">
        <v>32</v>
      </c>
      <c r="T2471" s="72"/>
      <c r="U2471" s="72" t="s">
        <v>34</v>
      </c>
      <c r="V2471" s="72"/>
      <c r="W2471" s="72" t="s">
        <v>36</v>
      </c>
      <c r="X2471" s="72"/>
      <c r="Y2471" s="72" t="s">
        <v>38</v>
      </c>
      <c r="Z2471" s="72"/>
      <c r="AA2471" s="72" t="s">
        <v>40</v>
      </c>
      <c r="AB2471" s="72"/>
      <c r="AC2471" s="72" t="s">
        <v>42</v>
      </c>
      <c r="AD2471" s="72"/>
      <c r="AE2471" s="72" t="s">
        <v>44</v>
      </c>
      <c r="AF2471" s="72"/>
      <c r="AG2471" s="72" t="s">
        <v>46</v>
      </c>
      <c r="AH2471" s="72"/>
      <c r="AI2471" s="72" t="s">
        <v>48</v>
      </c>
      <c r="AJ2471" s="72"/>
      <c r="AK2471" s="72" t="s">
        <v>50</v>
      </c>
      <c r="AL2471" s="72"/>
      <c r="AM2471" s="72" t="s">
        <v>52</v>
      </c>
      <c r="AN2471" s="72"/>
      <c r="AO2471" s="72" t="s">
        <v>54</v>
      </c>
      <c r="AP2471" s="72"/>
      <c r="AQ2471" s="72" t="s">
        <v>56</v>
      </c>
      <c r="AR2471" s="72"/>
      <c r="AS2471" s="72" t="s">
        <v>58</v>
      </c>
      <c r="AT2471" s="72"/>
      <c r="AU2471" s="72" t="s">
        <v>97</v>
      </c>
      <c r="AV2471" s="78"/>
      <c r="AW2471" s="22" t="s">
        <v>151</v>
      </c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</row>
    <row r="2472" spans="1:61" ht="16.5" customHeight="1">
      <c r="A2472" s="91" t="s">
        <v>135</v>
      </c>
      <c r="B2472" s="34" t="s">
        <v>65</v>
      </c>
      <c r="C2472" s="72" t="s">
        <v>105</v>
      </c>
      <c r="D2472" s="72"/>
      <c r="E2472" s="72" t="s">
        <v>106</v>
      </c>
      <c r="F2472" s="72"/>
      <c r="G2472" s="72" t="s">
        <v>107</v>
      </c>
      <c r="H2472" s="72"/>
      <c r="I2472" s="72" t="s">
        <v>108</v>
      </c>
      <c r="J2472" s="72"/>
      <c r="K2472" s="72" t="s">
        <v>109</v>
      </c>
      <c r="L2472" s="72"/>
      <c r="M2472" s="72" t="s">
        <v>27</v>
      </c>
      <c r="N2472" s="72"/>
      <c r="O2472" s="72" t="s">
        <v>110</v>
      </c>
      <c r="P2472" s="72"/>
      <c r="Q2472" s="72" t="s">
        <v>111</v>
      </c>
      <c r="R2472" s="72"/>
      <c r="S2472" s="72" t="s">
        <v>112</v>
      </c>
      <c r="T2472" s="72"/>
      <c r="U2472" s="72" t="s">
        <v>113</v>
      </c>
      <c r="V2472" s="72"/>
      <c r="W2472" s="72" t="s">
        <v>114</v>
      </c>
      <c r="X2472" s="72"/>
      <c r="Y2472" s="72" t="s">
        <v>115</v>
      </c>
      <c r="Z2472" s="72"/>
      <c r="AA2472" s="72" t="s">
        <v>116</v>
      </c>
      <c r="AB2472" s="72"/>
      <c r="AC2472" s="72" t="s">
        <v>117</v>
      </c>
      <c r="AD2472" s="72"/>
      <c r="AE2472" s="72" t="s">
        <v>118</v>
      </c>
      <c r="AF2472" s="72"/>
      <c r="AG2472" s="72" t="s">
        <v>119</v>
      </c>
      <c r="AH2472" s="72"/>
      <c r="AI2472" s="72" t="s">
        <v>120</v>
      </c>
      <c r="AJ2472" s="72"/>
      <c r="AK2472" s="72" t="s">
        <v>121</v>
      </c>
      <c r="AL2472" s="72"/>
      <c r="AM2472" s="72" t="s">
        <v>122</v>
      </c>
      <c r="AN2472" s="72"/>
      <c r="AO2472" s="72" t="s">
        <v>123</v>
      </c>
      <c r="AP2472" s="72"/>
      <c r="AQ2472" s="72" t="s">
        <v>57</v>
      </c>
      <c r="AR2472" s="72"/>
      <c r="AS2472" s="72" t="s">
        <v>124</v>
      </c>
      <c r="AT2472" s="72"/>
      <c r="AU2472" s="72" t="s">
        <v>125</v>
      </c>
      <c r="AV2472" s="78"/>
      <c r="AW2472" s="60" t="s">
        <v>3</v>
      </c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</row>
    <row r="2473" spans="1:61" ht="15.75">
      <c r="A2473" s="92"/>
      <c r="B2473" s="34" t="s">
        <v>81</v>
      </c>
      <c r="C2473" s="35" t="s">
        <v>149</v>
      </c>
      <c r="D2473" s="36" t="s">
        <v>150</v>
      </c>
      <c r="E2473" s="35" t="s">
        <v>149</v>
      </c>
      <c r="F2473" s="36" t="s">
        <v>150</v>
      </c>
      <c r="G2473" s="35" t="s">
        <v>149</v>
      </c>
      <c r="H2473" s="36" t="s">
        <v>150</v>
      </c>
      <c r="I2473" s="35" t="s">
        <v>149</v>
      </c>
      <c r="J2473" s="36" t="s">
        <v>150</v>
      </c>
      <c r="K2473" s="35" t="s">
        <v>149</v>
      </c>
      <c r="L2473" s="36" t="s">
        <v>150</v>
      </c>
      <c r="M2473" s="35" t="s">
        <v>149</v>
      </c>
      <c r="N2473" s="36" t="s">
        <v>150</v>
      </c>
      <c r="O2473" s="35" t="s">
        <v>149</v>
      </c>
      <c r="P2473" s="36" t="s">
        <v>150</v>
      </c>
      <c r="Q2473" s="35" t="s">
        <v>149</v>
      </c>
      <c r="R2473" s="36" t="s">
        <v>150</v>
      </c>
      <c r="S2473" s="35" t="s">
        <v>149</v>
      </c>
      <c r="T2473" s="36" t="s">
        <v>150</v>
      </c>
      <c r="U2473" s="35" t="s">
        <v>149</v>
      </c>
      <c r="V2473" s="36" t="s">
        <v>150</v>
      </c>
      <c r="W2473" s="35" t="s">
        <v>149</v>
      </c>
      <c r="X2473" s="36" t="s">
        <v>150</v>
      </c>
      <c r="Y2473" s="35" t="s">
        <v>149</v>
      </c>
      <c r="Z2473" s="36" t="s">
        <v>150</v>
      </c>
      <c r="AA2473" s="35" t="s">
        <v>149</v>
      </c>
      <c r="AB2473" s="36" t="s">
        <v>150</v>
      </c>
      <c r="AC2473" s="35" t="s">
        <v>149</v>
      </c>
      <c r="AD2473" s="36" t="s">
        <v>150</v>
      </c>
      <c r="AE2473" s="35" t="s">
        <v>149</v>
      </c>
      <c r="AF2473" s="36" t="s">
        <v>150</v>
      </c>
      <c r="AG2473" s="35" t="s">
        <v>149</v>
      </c>
      <c r="AH2473" s="36" t="s">
        <v>150</v>
      </c>
      <c r="AI2473" s="35" t="s">
        <v>149</v>
      </c>
      <c r="AJ2473" s="36" t="s">
        <v>150</v>
      </c>
      <c r="AK2473" s="35" t="s">
        <v>149</v>
      </c>
      <c r="AL2473" s="36" t="s">
        <v>150</v>
      </c>
      <c r="AM2473" s="35" t="s">
        <v>149</v>
      </c>
      <c r="AN2473" s="36" t="s">
        <v>150</v>
      </c>
      <c r="AO2473" s="35" t="s">
        <v>149</v>
      </c>
      <c r="AP2473" s="36" t="s">
        <v>150</v>
      </c>
      <c r="AQ2473" s="35" t="s">
        <v>149</v>
      </c>
      <c r="AR2473" s="36" t="s">
        <v>150</v>
      </c>
      <c r="AS2473" s="35" t="s">
        <v>149</v>
      </c>
      <c r="AT2473" s="36" t="s">
        <v>150</v>
      </c>
      <c r="AU2473" s="35" t="s">
        <v>149</v>
      </c>
      <c r="AV2473" s="38" t="s">
        <v>150</v>
      </c>
      <c r="AW2473" s="6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</row>
    <row r="2474" spans="1:61" ht="15.75">
      <c r="A2474" s="62" t="s">
        <v>16</v>
      </c>
      <c r="B2474" s="9">
        <v>2015</v>
      </c>
      <c r="C2474" s="39">
        <v>0</v>
      </c>
      <c r="D2474" s="39">
        <v>0</v>
      </c>
      <c r="E2474" s="39">
        <v>12659.938201262272</v>
      </c>
      <c r="F2474" s="39">
        <v>14015</v>
      </c>
      <c r="G2474" s="39">
        <v>1436.3172413793102</v>
      </c>
      <c r="H2474" s="39">
        <v>1011</v>
      </c>
      <c r="I2474" s="39">
        <v>6176.5140123034862</v>
      </c>
      <c r="J2474" s="39">
        <v>4911</v>
      </c>
      <c r="K2474" s="39">
        <v>1508.7061762517274</v>
      </c>
      <c r="L2474" s="39">
        <v>5603</v>
      </c>
      <c r="M2474" s="39"/>
      <c r="N2474" s="39"/>
      <c r="O2474" s="39">
        <v>86</v>
      </c>
      <c r="P2474" s="39">
        <v>917</v>
      </c>
      <c r="Q2474" s="39">
        <v>23594.382112075575</v>
      </c>
      <c r="R2474" s="39">
        <v>35495</v>
      </c>
      <c r="S2474" s="39">
        <v>30861</v>
      </c>
      <c r="T2474" s="39">
        <v>16675</v>
      </c>
      <c r="U2474" s="39">
        <v>2180</v>
      </c>
      <c r="V2474" s="39">
        <v>5130</v>
      </c>
      <c r="W2474" s="39">
        <v>73</v>
      </c>
      <c r="X2474" s="39">
        <v>359</v>
      </c>
      <c r="Y2474" s="39">
        <v>86153</v>
      </c>
      <c r="Z2474" s="39">
        <v>82313</v>
      </c>
      <c r="AA2474" s="39">
        <v>6136.3454410674576</v>
      </c>
      <c r="AB2474" s="39">
        <v>6417</v>
      </c>
      <c r="AC2474" s="39">
        <v>1240.4710144927535</v>
      </c>
      <c r="AD2474" s="39">
        <v>1095</v>
      </c>
      <c r="AE2474" s="39">
        <v>1091.9901477832511</v>
      </c>
      <c r="AF2474" s="39">
        <v>1342</v>
      </c>
      <c r="AG2474" s="39">
        <v>5558.5890410958909</v>
      </c>
      <c r="AH2474" s="39">
        <v>6598</v>
      </c>
      <c r="AI2474" s="39">
        <v>2647</v>
      </c>
      <c r="AJ2474" s="39">
        <v>6716</v>
      </c>
      <c r="AK2474" s="39">
        <v>637</v>
      </c>
      <c r="AL2474" s="39">
        <v>2144</v>
      </c>
      <c r="AM2474" s="39">
        <v>48477.495844155848</v>
      </c>
      <c r="AN2474" s="39">
        <v>47119</v>
      </c>
      <c r="AO2474" s="39">
        <v>13876.243093922651</v>
      </c>
      <c r="AP2474" s="39">
        <v>11960</v>
      </c>
      <c r="AQ2474" s="39">
        <v>9</v>
      </c>
      <c r="AR2474" s="39">
        <v>40</v>
      </c>
      <c r="AS2474" s="39">
        <v>4525</v>
      </c>
      <c r="AT2474" s="39">
        <v>5986</v>
      </c>
      <c r="AU2474" s="39">
        <v>248927.99232579023</v>
      </c>
      <c r="AV2474" s="39">
        <v>255846</v>
      </c>
      <c r="AW2474" s="75" t="s">
        <v>17</v>
      </c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</row>
    <row r="2475" spans="1:61" ht="15.75">
      <c r="A2475" s="62"/>
      <c r="B2475" s="9">
        <v>2016</v>
      </c>
      <c r="C2475" s="39"/>
      <c r="D2475" s="39"/>
      <c r="E2475" s="39">
        <v>10900.283572931276</v>
      </c>
      <c r="F2475" s="39">
        <v>12067</v>
      </c>
      <c r="G2475" s="39">
        <v>589.58620689655174</v>
      </c>
      <c r="H2475" s="39">
        <v>415</v>
      </c>
      <c r="I2475" s="39">
        <v>3708</v>
      </c>
      <c r="J2475" s="39">
        <v>2817</v>
      </c>
      <c r="K2475" s="39">
        <v>1857</v>
      </c>
      <c r="L2475" s="39">
        <v>5033</v>
      </c>
      <c r="M2475" s="39"/>
      <c r="N2475" s="39"/>
      <c r="O2475" s="39">
        <v>92</v>
      </c>
      <c r="P2475" s="39">
        <v>836</v>
      </c>
      <c r="Q2475" s="39">
        <v>23121.09854921326</v>
      </c>
      <c r="R2475" s="39">
        <v>34783</v>
      </c>
      <c r="S2475" s="39">
        <v>2613</v>
      </c>
      <c r="T2475" s="39">
        <v>5079</v>
      </c>
      <c r="U2475" s="39">
        <v>2796</v>
      </c>
      <c r="V2475" s="39">
        <v>5418</v>
      </c>
      <c r="W2475" s="39">
        <v>49</v>
      </c>
      <c r="X2475" s="39">
        <v>288</v>
      </c>
      <c r="Y2475" s="39">
        <v>97992</v>
      </c>
      <c r="Z2475" s="39">
        <v>79076</v>
      </c>
      <c r="AA2475" s="39">
        <v>6237.7094143810236</v>
      </c>
      <c r="AB2475" s="39">
        <v>6523</v>
      </c>
      <c r="AC2475" s="39">
        <v>1260</v>
      </c>
      <c r="AD2475" s="39">
        <v>1377</v>
      </c>
      <c r="AE2475" s="39">
        <v>834.85982982534699</v>
      </c>
      <c r="AF2475" s="39">
        <v>1026</v>
      </c>
      <c r="AG2475" s="39">
        <v>4174.4178082191784</v>
      </c>
      <c r="AH2475" s="39">
        <v>4955</v>
      </c>
      <c r="AI2475" s="39">
        <v>1103</v>
      </c>
      <c r="AJ2475" s="39">
        <v>5130</v>
      </c>
      <c r="AK2475" s="39">
        <v>931</v>
      </c>
      <c r="AL2475" s="39">
        <v>2695</v>
      </c>
      <c r="AM2475" s="39">
        <v>42373.440519480522</v>
      </c>
      <c r="AN2475" s="39">
        <v>41186</v>
      </c>
      <c r="AO2475" s="39">
        <v>236</v>
      </c>
      <c r="AP2475" s="39">
        <v>319</v>
      </c>
      <c r="AQ2475" s="39"/>
      <c r="AR2475" s="39"/>
      <c r="AS2475" s="39">
        <v>6735</v>
      </c>
      <c r="AT2475" s="39">
        <v>8533</v>
      </c>
      <c r="AU2475" s="39">
        <v>207603.39590094716</v>
      </c>
      <c r="AV2475" s="39">
        <v>217556</v>
      </c>
      <c r="AW2475" s="75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</row>
    <row r="2476" spans="1:61" ht="15.75">
      <c r="A2476" s="62"/>
      <c r="B2476" s="9">
        <v>2017</v>
      </c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9"/>
      <c r="R2476" s="39"/>
      <c r="S2476" s="39"/>
      <c r="T2476" s="39"/>
      <c r="U2476" s="39"/>
      <c r="V2476" s="39"/>
      <c r="W2476" s="39"/>
      <c r="X2476" s="39"/>
      <c r="Y2476" s="39"/>
      <c r="Z2476" s="39"/>
      <c r="AA2476" s="39"/>
      <c r="AB2476" s="39"/>
      <c r="AC2476" s="39"/>
      <c r="AD2476" s="39"/>
      <c r="AE2476" s="39"/>
      <c r="AF2476" s="39"/>
      <c r="AG2476" s="39"/>
      <c r="AH2476" s="39"/>
      <c r="AI2476" s="39"/>
      <c r="AJ2476" s="39"/>
      <c r="AK2476" s="39"/>
      <c r="AL2476" s="39"/>
      <c r="AM2476" s="39"/>
      <c r="AN2476" s="39"/>
      <c r="AO2476" s="39"/>
      <c r="AP2476" s="39"/>
      <c r="AQ2476" s="39"/>
      <c r="AR2476" s="39"/>
      <c r="AS2476" s="39"/>
      <c r="AT2476" s="39"/>
      <c r="AU2476" s="39"/>
      <c r="AV2476" s="39"/>
      <c r="AW2476" s="75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</row>
    <row r="2477" spans="1:61" ht="15.75">
      <c r="A2477" s="62" t="s">
        <v>18</v>
      </c>
      <c r="B2477" s="9">
        <v>2015</v>
      </c>
      <c r="C2477" s="39">
        <v>4267</v>
      </c>
      <c r="D2477" s="39">
        <v>6654</v>
      </c>
      <c r="E2477" s="39"/>
      <c r="F2477" s="39"/>
      <c r="G2477" s="39">
        <v>14956</v>
      </c>
      <c r="H2477" s="39">
        <v>8244</v>
      </c>
      <c r="I2477" s="39">
        <v>1032</v>
      </c>
      <c r="J2477" s="39">
        <v>1482</v>
      </c>
      <c r="K2477" s="39">
        <v>3915</v>
      </c>
      <c r="L2477" s="39">
        <v>5749</v>
      </c>
      <c r="M2477" s="39">
        <v>7</v>
      </c>
      <c r="N2477" s="39">
        <v>20</v>
      </c>
      <c r="O2477" s="39">
        <v>653</v>
      </c>
      <c r="P2477" s="39">
        <v>3813</v>
      </c>
      <c r="Q2477" s="39">
        <v>17229</v>
      </c>
      <c r="R2477" s="39">
        <v>30142</v>
      </c>
      <c r="S2477" s="39">
        <v>1876</v>
      </c>
      <c r="T2477" s="39">
        <v>7916</v>
      </c>
      <c r="U2477" s="39">
        <v>1249</v>
      </c>
      <c r="V2477" s="39">
        <v>2708</v>
      </c>
      <c r="W2477" s="39">
        <v>1617</v>
      </c>
      <c r="X2477" s="39">
        <v>11511</v>
      </c>
      <c r="Y2477" s="39">
        <v>36543</v>
      </c>
      <c r="Z2477" s="39">
        <v>340450</v>
      </c>
      <c r="AA2477" s="39">
        <v>102113</v>
      </c>
      <c r="AB2477" s="39">
        <v>239480</v>
      </c>
      <c r="AC2477" s="39"/>
      <c r="AD2477" s="39"/>
      <c r="AE2477" s="39">
        <v>24126</v>
      </c>
      <c r="AF2477" s="39">
        <v>53637</v>
      </c>
      <c r="AG2477" s="39">
        <v>36469</v>
      </c>
      <c r="AH2477" s="39">
        <v>45574</v>
      </c>
      <c r="AI2477" s="39">
        <v>3294</v>
      </c>
      <c r="AJ2477" s="39">
        <v>10784</v>
      </c>
      <c r="AK2477" s="39">
        <v>1279</v>
      </c>
      <c r="AL2477" s="39">
        <v>12856</v>
      </c>
      <c r="AM2477" s="39">
        <v>4072</v>
      </c>
      <c r="AN2477" s="39">
        <v>6100</v>
      </c>
      <c r="AO2477" s="39">
        <v>658</v>
      </c>
      <c r="AP2477" s="39">
        <v>1131</v>
      </c>
      <c r="AQ2477" s="39">
        <v>35</v>
      </c>
      <c r="AR2477" s="39">
        <v>191</v>
      </c>
      <c r="AS2477" s="39">
        <v>1443</v>
      </c>
      <c r="AT2477" s="39">
        <v>7416</v>
      </c>
      <c r="AU2477" s="39">
        <v>256833</v>
      </c>
      <c r="AV2477" s="39">
        <v>795858</v>
      </c>
      <c r="AW2477" s="75" t="s">
        <v>19</v>
      </c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</row>
    <row r="2478" spans="1:61" ht="15.75">
      <c r="A2478" s="62"/>
      <c r="B2478" s="9">
        <v>2016</v>
      </c>
      <c r="C2478" s="39">
        <v>1837</v>
      </c>
      <c r="D2478" s="39">
        <v>5298</v>
      </c>
      <c r="E2478" s="39"/>
      <c r="F2478" s="39"/>
      <c r="G2478" s="39">
        <v>12456</v>
      </c>
      <c r="H2478" s="39">
        <v>8135</v>
      </c>
      <c r="I2478" s="39">
        <v>1086</v>
      </c>
      <c r="J2478" s="39">
        <v>1249</v>
      </c>
      <c r="K2478" s="39">
        <v>1910</v>
      </c>
      <c r="L2478" s="39">
        <v>2415</v>
      </c>
      <c r="M2478" s="39">
        <v>70</v>
      </c>
      <c r="N2478" s="39">
        <v>53</v>
      </c>
      <c r="O2478" s="39">
        <v>840</v>
      </c>
      <c r="P2478" s="39">
        <v>4606</v>
      </c>
      <c r="Q2478" s="39">
        <v>11736</v>
      </c>
      <c r="R2478" s="39">
        <v>18185</v>
      </c>
      <c r="S2478" s="39">
        <v>941</v>
      </c>
      <c r="T2478" s="39">
        <v>3294</v>
      </c>
      <c r="U2478" s="39">
        <v>1482</v>
      </c>
      <c r="V2478" s="39">
        <v>18847</v>
      </c>
      <c r="W2478" s="39">
        <v>2205</v>
      </c>
      <c r="X2478" s="39">
        <v>14455</v>
      </c>
      <c r="Y2478" s="39">
        <v>35245</v>
      </c>
      <c r="Z2478" s="39">
        <v>352342</v>
      </c>
      <c r="AA2478" s="39">
        <v>111671</v>
      </c>
      <c r="AB2478" s="39">
        <v>313552</v>
      </c>
      <c r="AC2478" s="39"/>
      <c r="AD2478" s="39"/>
      <c r="AE2478" s="39">
        <v>25640</v>
      </c>
      <c r="AF2478" s="39">
        <v>49434</v>
      </c>
      <c r="AG2478" s="39">
        <v>58248</v>
      </c>
      <c r="AH2478" s="39">
        <v>47105</v>
      </c>
      <c r="AI2478" s="39">
        <v>1925</v>
      </c>
      <c r="AJ2478" s="39">
        <v>6791</v>
      </c>
      <c r="AK2478" s="39">
        <v>1961</v>
      </c>
      <c r="AL2478" s="39">
        <v>5608</v>
      </c>
      <c r="AM2478" s="39">
        <v>1181</v>
      </c>
      <c r="AN2478" s="39">
        <v>2931</v>
      </c>
      <c r="AO2478" s="39">
        <v>394</v>
      </c>
      <c r="AP2478" s="39">
        <v>532</v>
      </c>
      <c r="AQ2478" s="39">
        <v>30</v>
      </c>
      <c r="AR2478" s="39">
        <v>73</v>
      </c>
      <c r="AS2478" s="39">
        <v>2492</v>
      </c>
      <c r="AT2478" s="39">
        <v>3463</v>
      </c>
      <c r="AU2478" s="39">
        <v>273350</v>
      </c>
      <c r="AV2478" s="39">
        <v>858368</v>
      </c>
      <c r="AW2478" s="75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</row>
    <row r="2479" spans="1:61" ht="15.75">
      <c r="A2479" s="62"/>
      <c r="B2479" s="9">
        <v>2017</v>
      </c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9"/>
      <c r="R2479" s="39"/>
      <c r="S2479" s="39"/>
      <c r="T2479" s="39"/>
      <c r="U2479" s="39"/>
      <c r="V2479" s="39"/>
      <c r="W2479" s="39"/>
      <c r="X2479" s="39"/>
      <c r="Y2479" s="39"/>
      <c r="Z2479" s="39"/>
      <c r="AA2479" s="39"/>
      <c r="AB2479" s="39"/>
      <c r="AC2479" s="39"/>
      <c r="AD2479" s="39"/>
      <c r="AE2479" s="39"/>
      <c r="AF2479" s="39"/>
      <c r="AG2479" s="39"/>
      <c r="AH2479" s="39"/>
      <c r="AI2479" s="39"/>
      <c r="AJ2479" s="39"/>
      <c r="AK2479" s="39"/>
      <c r="AL2479" s="39"/>
      <c r="AM2479" s="39"/>
      <c r="AN2479" s="39"/>
      <c r="AO2479" s="39"/>
      <c r="AP2479" s="39"/>
      <c r="AQ2479" s="39"/>
      <c r="AR2479" s="39"/>
      <c r="AS2479" s="39"/>
      <c r="AT2479" s="39"/>
      <c r="AU2479" s="39"/>
      <c r="AV2479" s="39"/>
      <c r="AW2479" s="75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</row>
    <row r="2480" spans="1:61" ht="15.75">
      <c r="A2480" s="62" t="s">
        <v>20</v>
      </c>
      <c r="B2480" s="9">
        <v>2015</v>
      </c>
      <c r="C2480" s="39">
        <v>51</v>
      </c>
      <c r="D2480" s="39">
        <v>184</v>
      </c>
      <c r="E2480" s="39">
        <v>890</v>
      </c>
      <c r="F2480" s="39">
        <v>2905</v>
      </c>
      <c r="G2480" s="39"/>
      <c r="H2480" s="39"/>
      <c r="I2480" s="39">
        <v>565</v>
      </c>
      <c r="J2480" s="39">
        <v>1574</v>
      </c>
      <c r="K2480" s="39">
        <v>225</v>
      </c>
      <c r="L2480" s="39">
        <v>323</v>
      </c>
      <c r="M2480" s="39"/>
      <c r="N2480" s="39"/>
      <c r="O2480" s="39">
        <v>31</v>
      </c>
      <c r="P2480" s="39">
        <v>75</v>
      </c>
      <c r="Q2480" s="39">
        <v>12007</v>
      </c>
      <c r="R2480" s="39">
        <v>114450</v>
      </c>
      <c r="S2480" s="39">
        <v>105</v>
      </c>
      <c r="T2480" s="39">
        <v>242</v>
      </c>
      <c r="U2480" s="39"/>
      <c r="V2480" s="39"/>
      <c r="W2480" s="39"/>
      <c r="X2480" s="39"/>
      <c r="Y2480" s="39">
        <v>116</v>
      </c>
      <c r="Z2480" s="39">
        <v>410</v>
      </c>
      <c r="AA2480" s="39">
        <v>627</v>
      </c>
      <c r="AB2480" s="39">
        <v>5307</v>
      </c>
      <c r="AC2480" s="39">
        <v>127</v>
      </c>
      <c r="AD2480" s="39">
        <v>105</v>
      </c>
      <c r="AE2480" s="39">
        <v>1329</v>
      </c>
      <c r="AF2480" s="39">
        <v>8438</v>
      </c>
      <c r="AG2480" s="39">
        <v>1240</v>
      </c>
      <c r="AH2480" s="39">
        <v>12707</v>
      </c>
      <c r="AI2480" s="39">
        <v>389</v>
      </c>
      <c r="AJ2480" s="39">
        <v>1057</v>
      </c>
      <c r="AK2480" s="39">
        <v>58</v>
      </c>
      <c r="AL2480" s="39">
        <v>117</v>
      </c>
      <c r="AM2480" s="39">
        <v>4348</v>
      </c>
      <c r="AN2480" s="39">
        <v>17562</v>
      </c>
      <c r="AO2480" s="39">
        <v>291</v>
      </c>
      <c r="AP2480" s="39">
        <v>584</v>
      </c>
      <c r="AQ2480" s="39"/>
      <c r="AR2480" s="39"/>
      <c r="AS2480" s="39"/>
      <c r="AT2480" s="39">
        <v>0</v>
      </c>
      <c r="AU2480" s="39">
        <v>22399</v>
      </c>
      <c r="AV2480" s="39">
        <v>166040</v>
      </c>
      <c r="AW2480" s="75" t="s">
        <v>21</v>
      </c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</row>
    <row r="2481" spans="1:61" ht="15.75">
      <c r="A2481" s="62"/>
      <c r="B2481" s="9">
        <v>2016</v>
      </c>
      <c r="C2481" s="39">
        <v>4</v>
      </c>
      <c r="D2481" s="39">
        <v>15</v>
      </c>
      <c r="E2481" s="39">
        <v>2279</v>
      </c>
      <c r="F2481" s="39">
        <v>2159</v>
      </c>
      <c r="G2481" s="39"/>
      <c r="H2481" s="39"/>
      <c r="I2481" s="39">
        <v>541</v>
      </c>
      <c r="J2481" s="39">
        <v>1587</v>
      </c>
      <c r="K2481" s="39">
        <v>87</v>
      </c>
      <c r="L2481" s="39">
        <v>100</v>
      </c>
      <c r="M2481" s="39"/>
      <c r="N2481" s="39"/>
      <c r="O2481" s="39">
        <v>7</v>
      </c>
      <c r="P2481" s="39">
        <v>12</v>
      </c>
      <c r="Q2481" s="39">
        <v>4825</v>
      </c>
      <c r="R2481" s="39">
        <v>40247</v>
      </c>
      <c r="S2481" s="39">
        <v>50000</v>
      </c>
      <c r="T2481" s="39">
        <v>9750</v>
      </c>
      <c r="U2481" s="39"/>
      <c r="V2481" s="39"/>
      <c r="W2481" s="39"/>
      <c r="X2481" s="39"/>
      <c r="Y2481" s="39">
        <v>264</v>
      </c>
      <c r="Z2481" s="39">
        <v>995</v>
      </c>
      <c r="AA2481" s="39">
        <v>171</v>
      </c>
      <c r="AB2481" s="39">
        <v>1626</v>
      </c>
      <c r="AC2481" s="39"/>
      <c r="AD2481" s="39"/>
      <c r="AE2481" s="39">
        <v>418</v>
      </c>
      <c r="AF2481" s="39">
        <v>2903</v>
      </c>
      <c r="AG2481" s="39">
        <v>488</v>
      </c>
      <c r="AH2481" s="39">
        <v>4445</v>
      </c>
      <c r="AI2481" s="39">
        <v>717</v>
      </c>
      <c r="AJ2481" s="39">
        <v>2069</v>
      </c>
      <c r="AK2481" s="39">
        <v>96</v>
      </c>
      <c r="AL2481" s="39">
        <v>214</v>
      </c>
      <c r="AM2481" s="39">
        <v>3337</v>
      </c>
      <c r="AN2481" s="39">
        <v>15054</v>
      </c>
      <c r="AO2481" s="39">
        <v>441</v>
      </c>
      <c r="AP2481" s="39">
        <v>552</v>
      </c>
      <c r="AQ2481" s="39"/>
      <c r="AR2481" s="39"/>
      <c r="AS2481" s="39">
        <v>16</v>
      </c>
      <c r="AT2481" s="39">
        <v>31</v>
      </c>
      <c r="AU2481" s="39">
        <v>63691</v>
      </c>
      <c r="AV2481" s="39">
        <v>81759</v>
      </c>
      <c r="AW2481" s="75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</row>
    <row r="2482" spans="1:61" ht="15.75">
      <c r="A2482" s="62"/>
      <c r="B2482" s="9">
        <v>2017</v>
      </c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9"/>
      <c r="R2482" s="39"/>
      <c r="S2482" s="39"/>
      <c r="T2482" s="39"/>
      <c r="U2482" s="39"/>
      <c r="V2482" s="39"/>
      <c r="W2482" s="39"/>
      <c r="X2482" s="39"/>
      <c r="Y2482" s="39"/>
      <c r="Z2482" s="39"/>
      <c r="AA2482" s="39"/>
      <c r="AB2482" s="39"/>
      <c r="AC2482" s="39"/>
      <c r="AD2482" s="39"/>
      <c r="AE2482" s="39"/>
      <c r="AF2482" s="39"/>
      <c r="AG2482" s="39"/>
      <c r="AH2482" s="39"/>
      <c r="AI2482" s="39"/>
      <c r="AJ2482" s="39"/>
      <c r="AK2482" s="39"/>
      <c r="AL2482" s="39"/>
      <c r="AM2482" s="39"/>
      <c r="AN2482" s="39"/>
      <c r="AO2482" s="39"/>
      <c r="AP2482" s="39"/>
      <c r="AQ2482" s="39"/>
      <c r="AR2482" s="39"/>
      <c r="AS2482" s="39"/>
      <c r="AT2482" s="39"/>
      <c r="AU2482" s="39"/>
      <c r="AV2482" s="39"/>
      <c r="AW2482" s="75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</row>
    <row r="2483" spans="1:61" ht="15.75">
      <c r="A2483" s="62" t="s">
        <v>22</v>
      </c>
      <c r="B2483" s="9">
        <v>2015</v>
      </c>
      <c r="C2483" s="39">
        <v>53</v>
      </c>
      <c r="D2483" s="39">
        <v>192</v>
      </c>
      <c r="E2483" s="39">
        <v>31</v>
      </c>
      <c r="F2483" s="39">
        <v>239</v>
      </c>
      <c r="G2483" s="39"/>
      <c r="H2483" s="39"/>
      <c r="I2483" s="39"/>
      <c r="J2483" s="39"/>
      <c r="K2483" s="39">
        <v>4705</v>
      </c>
      <c r="L2483" s="39">
        <v>11730</v>
      </c>
      <c r="M2483" s="39"/>
      <c r="N2483" s="39">
        <v>1</v>
      </c>
      <c r="O2483" s="39"/>
      <c r="P2483" s="39"/>
      <c r="Q2483" s="39"/>
      <c r="R2483" s="39"/>
      <c r="S2483" s="39"/>
      <c r="T2483" s="39"/>
      <c r="U2483" s="39"/>
      <c r="V2483" s="39"/>
      <c r="W2483" s="39"/>
      <c r="X2483" s="39"/>
      <c r="Y2483" s="39"/>
      <c r="Z2483" s="39"/>
      <c r="AA2483" s="39">
        <v>3</v>
      </c>
      <c r="AB2483" s="39">
        <v>49</v>
      </c>
      <c r="AC2483" s="39"/>
      <c r="AD2483" s="39"/>
      <c r="AE2483" s="39"/>
      <c r="AF2483" s="39"/>
      <c r="AG2483" s="39"/>
      <c r="AH2483" s="39"/>
      <c r="AI2483" s="39">
        <v>2202</v>
      </c>
      <c r="AJ2483" s="39">
        <v>1063</v>
      </c>
      <c r="AK2483" s="39">
        <v>43769</v>
      </c>
      <c r="AL2483" s="39">
        <v>29751</v>
      </c>
      <c r="AM2483" s="39">
        <v>554</v>
      </c>
      <c r="AN2483" s="39">
        <v>1003</v>
      </c>
      <c r="AO2483" s="39">
        <v>468</v>
      </c>
      <c r="AP2483" s="39">
        <v>2311</v>
      </c>
      <c r="AQ2483" s="39"/>
      <c r="AR2483" s="39"/>
      <c r="AS2483" s="39"/>
      <c r="AT2483" s="39"/>
      <c r="AU2483" s="39">
        <v>51785</v>
      </c>
      <c r="AV2483" s="39">
        <v>46339</v>
      </c>
      <c r="AW2483" s="75" t="s">
        <v>23</v>
      </c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</row>
    <row r="2484" spans="1:61" ht="15.75">
      <c r="A2484" s="62"/>
      <c r="B2484" s="9">
        <v>2016</v>
      </c>
      <c r="C2484" s="39">
        <v>48</v>
      </c>
      <c r="D2484" s="39">
        <v>45</v>
      </c>
      <c r="E2484" s="39">
        <v>91</v>
      </c>
      <c r="F2484" s="39">
        <v>361</v>
      </c>
      <c r="G2484" s="39"/>
      <c r="H2484" s="39"/>
      <c r="I2484" s="39"/>
      <c r="J2484" s="39"/>
      <c r="K2484" s="39">
        <v>3443</v>
      </c>
      <c r="L2484" s="39">
        <v>12864</v>
      </c>
      <c r="M2484" s="39"/>
      <c r="N2484" s="39"/>
      <c r="O2484" s="39"/>
      <c r="P2484" s="39"/>
      <c r="Q2484" s="39"/>
      <c r="R2484" s="39"/>
      <c r="S2484" s="39">
        <v>15</v>
      </c>
      <c r="T2484" s="39">
        <v>20</v>
      </c>
      <c r="U2484" s="39"/>
      <c r="V2484" s="39"/>
      <c r="W2484" s="39"/>
      <c r="X2484" s="39"/>
      <c r="Y2484" s="39">
        <v>78</v>
      </c>
      <c r="Z2484" s="39">
        <v>68</v>
      </c>
      <c r="AA2484" s="39"/>
      <c r="AB2484" s="39"/>
      <c r="AC2484" s="39"/>
      <c r="AD2484" s="39"/>
      <c r="AE2484" s="39"/>
      <c r="AF2484" s="39"/>
      <c r="AG2484" s="39"/>
      <c r="AH2484" s="39">
        <v>6</v>
      </c>
      <c r="AI2484" s="39">
        <v>3075</v>
      </c>
      <c r="AJ2484" s="39">
        <v>1220</v>
      </c>
      <c r="AK2484" s="39">
        <v>38385</v>
      </c>
      <c r="AL2484" s="39">
        <v>24606</v>
      </c>
      <c r="AM2484" s="39">
        <v>322</v>
      </c>
      <c r="AN2484" s="39">
        <v>481</v>
      </c>
      <c r="AO2484" s="39">
        <v>241</v>
      </c>
      <c r="AP2484" s="39">
        <v>1292</v>
      </c>
      <c r="AQ2484" s="39">
        <v>5</v>
      </c>
      <c r="AR2484" s="39">
        <v>13</v>
      </c>
      <c r="AS2484" s="39"/>
      <c r="AT2484" s="39"/>
      <c r="AU2484" s="39">
        <v>45703</v>
      </c>
      <c r="AV2484" s="39">
        <v>40976</v>
      </c>
      <c r="AW2484" s="75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</row>
    <row r="2485" spans="1:61" ht="15.75">
      <c r="A2485" s="62"/>
      <c r="B2485" s="9">
        <v>2017</v>
      </c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9"/>
      <c r="R2485" s="39"/>
      <c r="S2485" s="39"/>
      <c r="T2485" s="39"/>
      <c r="U2485" s="39"/>
      <c r="V2485" s="39"/>
      <c r="W2485" s="39"/>
      <c r="X2485" s="39"/>
      <c r="Y2485" s="39"/>
      <c r="Z2485" s="39"/>
      <c r="AA2485" s="39"/>
      <c r="AB2485" s="39"/>
      <c r="AC2485" s="39"/>
      <c r="AD2485" s="39"/>
      <c r="AE2485" s="39"/>
      <c r="AF2485" s="39"/>
      <c r="AG2485" s="39"/>
      <c r="AH2485" s="39"/>
      <c r="AI2485" s="39"/>
      <c r="AJ2485" s="39"/>
      <c r="AK2485" s="39"/>
      <c r="AL2485" s="39"/>
      <c r="AM2485" s="39"/>
      <c r="AN2485" s="39"/>
      <c r="AO2485" s="39"/>
      <c r="AP2485" s="39"/>
      <c r="AQ2485" s="39"/>
      <c r="AR2485" s="39"/>
      <c r="AS2485" s="39"/>
      <c r="AT2485" s="39"/>
      <c r="AU2485" s="39"/>
      <c r="AV2485" s="39"/>
      <c r="AW2485" s="75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</row>
    <row r="2486" spans="1:61" ht="15.75">
      <c r="A2486" s="62" t="s">
        <v>24</v>
      </c>
      <c r="B2486" s="9">
        <v>2015</v>
      </c>
      <c r="C2486" s="39"/>
      <c r="D2486" s="39"/>
      <c r="E2486" s="39">
        <v>22</v>
      </c>
      <c r="F2486" s="39">
        <v>7</v>
      </c>
      <c r="G2486" s="39"/>
      <c r="H2486" s="39"/>
      <c r="I2486" s="39">
        <v>28</v>
      </c>
      <c r="J2486" s="39">
        <v>43</v>
      </c>
      <c r="K2486" s="39"/>
      <c r="L2486" s="39"/>
      <c r="M2486" s="39"/>
      <c r="N2486" s="39"/>
      <c r="O2486" s="39"/>
      <c r="P2486" s="39"/>
      <c r="Q2486" s="39"/>
      <c r="R2486" s="39"/>
      <c r="S2486" s="39"/>
      <c r="T2486" s="39"/>
      <c r="U2486" s="39"/>
      <c r="V2486" s="39"/>
      <c r="W2486" s="39"/>
      <c r="X2486" s="39"/>
      <c r="Y2486" s="39"/>
      <c r="Z2486" s="39"/>
      <c r="AA2486" s="39"/>
      <c r="AB2486" s="39"/>
      <c r="AC2486" s="39"/>
      <c r="AD2486" s="39"/>
      <c r="AE2486" s="39"/>
      <c r="AF2486" s="39"/>
      <c r="AG2486" s="39"/>
      <c r="AH2486" s="39"/>
      <c r="AI2486" s="39"/>
      <c r="AJ2486" s="39"/>
      <c r="AK2486" s="39"/>
      <c r="AL2486" s="39"/>
      <c r="AM2486" s="39">
        <v>13</v>
      </c>
      <c r="AN2486" s="39">
        <v>66</v>
      </c>
      <c r="AO2486" s="39"/>
      <c r="AP2486" s="39"/>
      <c r="AQ2486" s="39"/>
      <c r="AR2486" s="39"/>
      <c r="AS2486" s="39"/>
      <c r="AT2486" s="39"/>
      <c r="AU2486" s="39">
        <v>63</v>
      </c>
      <c r="AV2486" s="39">
        <v>116</v>
      </c>
      <c r="AW2486" s="75" t="s">
        <v>25</v>
      </c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</row>
    <row r="2487" spans="1:61" ht="15.75">
      <c r="A2487" s="62"/>
      <c r="B2487" s="9">
        <v>2016</v>
      </c>
      <c r="C2487" s="39"/>
      <c r="D2487" s="39"/>
      <c r="E2487" s="39"/>
      <c r="F2487" s="39"/>
      <c r="G2487" s="39"/>
      <c r="H2487" s="39"/>
      <c r="I2487" s="39">
        <v>1</v>
      </c>
      <c r="J2487" s="39">
        <v>17</v>
      </c>
      <c r="K2487" s="39"/>
      <c r="L2487" s="39"/>
      <c r="M2487" s="39"/>
      <c r="N2487" s="39"/>
      <c r="O2487" s="39"/>
      <c r="P2487" s="39"/>
      <c r="Q2487" s="39"/>
      <c r="R2487" s="39"/>
      <c r="S2487" s="39"/>
      <c r="T2487" s="39"/>
      <c r="U2487" s="39"/>
      <c r="V2487" s="39"/>
      <c r="W2487" s="39"/>
      <c r="X2487" s="39"/>
      <c r="Y2487" s="39"/>
      <c r="Z2487" s="39"/>
      <c r="AA2487" s="39"/>
      <c r="AB2487" s="39"/>
      <c r="AC2487" s="39"/>
      <c r="AD2487" s="39"/>
      <c r="AE2487" s="39"/>
      <c r="AF2487" s="39">
        <v>1</v>
      </c>
      <c r="AG2487" s="39"/>
      <c r="AH2487" s="39"/>
      <c r="AI2487" s="39"/>
      <c r="AJ2487" s="39"/>
      <c r="AK2487" s="39"/>
      <c r="AL2487" s="39"/>
      <c r="AM2487" s="39"/>
      <c r="AN2487" s="39"/>
      <c r="AO2487" s="39"/>
      <c r="AP2487" s="39"/>
      <c r="AQ2487" s="39"/>
      <c r="AR2487" s="39"/>
      <c r="AS2487" s="39"/>
      <c r="AT2487" s="39"/>
      <c r="AU2487" s="39">
        <v>1</v>
      </c>
      <c r="AV2487" s="39">
        <v>18</v>
      </c>
      <c r="AW2487" s="75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</row>
    <row r="2488" spans="1:61" ht="15.75">
      <c r="A2488" s="62"/>
      <c r="B2488" s="9">
        <v>2017</v>
      </c>
      <c r="C2488" s="39">
        <v>268.2329999999929</v>
      </c>
      <c r="D2488" s="39">
        <v>587.38650153001072</v>
      </c>
      <c r="E2488" s="39">
        <v>1218.0550000000003</v>
      </c>
      <c r="F2488" s="39">
        <v>1072.1511499799999</v>
      </c>
      <c r="G2488" s="39"/>
      <c r="H2488" s="39"/>
      <c r="I2488" s="39">
        <v>9138.6760000000013</v>
      </c>
      <c r="J2488" s="39">
        <v>3606.9252792900015</v>
      </c>
      <c r="K2488" s="39"/>
      <c r="L2488" s="39"/>
      <c r="M2488" s="39"/>
      <c r="N2488" s="39"/>
      <c r="O2488" s="39">
        <v>1.2</v>
      </c>
      <c r="P2488" s="39">
        <v>1.9075699300000002</v>
      </c>
      <c r="Q2488" s="39">
        <v>205.31700000000001</v>
      </c>
      <c r="R2488" s="39">
        <v>1210.9080511700004</v>
      </c>
      <c r="S2488" s="39">
        <v>0.29900000000000038</v>
      </c>
      <c r="T2488" s="39">
        <v>0.35757867999999959</v>
      </c>
      <c r="U2488" s="39"/>
      <c r="V2488" s="39"/>
      <c r="W2488" s="39"/>
      <c r="X2488" s="39"/>
      <c r="Y2488" s="39">
        <v>251.529</v>
      </c>
      <c r="Z2488" s="39">
        <v>314.02780706000004</v>
      </c>
      <c r="AA2488" s="39">
        <v>124.59599999999999</v>
      </c>
      <c r="AB2488" s="39">
        <v>91.305266710000012</v>
      </c>
      <c r="AC2488" s="39"/>
      <c r="AD2488" s="39"/>
      <c r="AE2488" s="39">
        <v>386.17699999999991</v>
      </c>
      <c r="AF2488" s="39">
        <v>1807.9551791499996</v>
      </c>
      <c r="AG2488" s="39">
        <v>258.90300000000002</v>
      </c>
      <c r="AH2488" s="39">
        <v>1975.2255368900001</v>
      </c>
      <c r="AI2488" s="39">
        <v>144.38200000000143</v>
      </c>
      <c r="AJ2488" s="39">
        <v>180.55316722000316</v>
      </c>
      <c r="AK2488" s="39">
        <v>4081.2929999999997</v>
      </c>
      <c r="AL2488" s="39">
        <v>3015.1085551500091</v>
      </c>
      <c r="AM2488" s="39">
        <v>40</v>
      </c>
      <c r="AN2488" s="39">
        <v>118.99456007000001</v>
      </c>
      <c r="AO2488" s="39">
        <v>255.9989999999998</v>
      </c>
      <c r="AP2488" s="39">
        <v>644.35842947000037</v>
      </c>
      <c r="AQ2488" s="39">
        <v>1338.9180000000051</v>
      </c>
      <c r="AR2488" s="39">
        <v>738.72940430000017</v>
      </c>
      <c r="AS2488" s="39">
        <v>152.32599999999999</v>
      </c>
      <c r="AT2488" s="39">
        <v>232.44689403000004</v>
      </c>
      <c r="AU2488" s="39">
        <v>17865.902999999991</v>
      </c>
      <c r="AV2488" s="39">
        <v>15598.340930629987</v>
      </c>
      <c r="AW2488" s="75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</row>
    <row r="2489" spans="1:61" ht="15.75">
      <c r="A2489" s="62" t="s">
        <v>26</v>
      </c>
      <c r="B2489" s="9">
        <v>2015</v>
      </c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9">
        <v>11</v>
      </c>
      <c r="R2489" s="39">
        <v>43</v>
      </c>
      <c r="S2489" s="39"/>
      <c r="T2489" s="39"/>
      <c r="U2489" s="39"/>
      <c r="V2489" s="39"/>
      <c r="W2489" s="39"/>
      <c r="X2489" s="39"/>
      <c r="Y2489" s="39"/>
      <c r="Z2489" s="39"/>
      <c r="AA2489" s="39"/>
      <c r="AB2489" s="39"/>
      <c r="AC2489" s="39"/>
      <c r="AD2489" s="39"/>
      <c r="AE2489" s="39">
        <v>1</v>
      </c>
      <c r="AF2489" s="39">
        <v>5</v>
      </c>
      <c r="AG2489" s="39">
        <v>5</v>
      </c>
      <c r="AH2489" s="39">
        <v>17</v>
      </c>
      <c r="AI2489" s="39"/>
      <c r="AJ2489" s="39"/>
      <c r="AK2489" s="39"/>
      <c r="AL2489" s="39"/>
      <c r="AM2489" s="39">
        <v>5198.8435171385991</v>
      </c>
      <c r="AN2489" s="39">
        <v>4566</v>
      </c>
      <c r="AO2489" s="39"/>
      <c r="AP2489" s="39"/>
      <c r="AQ2489" s="39"/>
      <c r="AR2489" s="39"/>
      <c r="AS2489" s="39"/>
      <c r="AT2489" s="39"/>
      <c r="AU2489" s="39">
        <v>5215.8435171385991</v>
      </c>
      <c r="AV2489" s="39">
        <v>4631</v>
      </c>
      <c r="AW2489" s="75" t="s">
        <v>27</v>
      </c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</row>
    <row r="2490" spans="1:61" ht="15.75">
      <c r="A2490" s="62"/>
      <c r="B2490" s="9">
        <v>2016</v>
      </c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9">
        <v>40</v>
      </c>
      <c r="R2490" s="39">
        <v>196</v>
      </c>
      <c r="S2490" s="39"/>
      <c r="T2490" s="39"/>
      <c r="U2490" s="39"/>
      <c r="V2490" s="39"/>
      <c r="W2490" s="39"/>
      <c r="X2490" s="39"/>
      <c r="Y2490" s="39"/>
      <c r="Z2490" s="39"/>
      <c r="AA2490" s="39"/>
      <c r="AB2490" s="39"/>
      <c r="AC2490" s="39"/>
      <c r="AD2490" s="39"/>
      <c r="AE2490" s="39"/>
      <c r="AF2490" s="39"/>
      <c r="AG2490" s="39">
        <v>1</v>
      </c>
      <c r="AH2490" s="39">
        <v>3</v>
      </c>
      <c r="AI2490" s="39"/>
      <c r="AJ2490" s="39"/>
      <c r="AK2490" s="39"/>
      <c r="AL2490" s="39"/>
      <c r="AM2490" s="39"/>
      <c r="AN2490" s="39"/>
      <c r="AO2490" s="39"/>
      <c r="AP2490" s="39"/>
      <c r="AQ2490" s="39"/>
      <c r="AR2490" s="39"/>
      <c r="AS2490" s="39"/>
      <c r="AT2490" s="39"/>
      <c r="AU2490" s="39">
        <v>41</v>
      </c>
      <c r="AV2490" s="39">
        <v>199</v>
      </c>
      <c r="AW2490" s="75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</row>
    <row r="2491" spans="1:61" ht="15.75">
      <c r="A2491" s="62"/>
      <c r="B2491" s="9">
        <v>2017</v>
      </c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9"/>
      <c r="R2491" s="39"/>
      <c r="S2491" s="39"/>
      <c r="T2491" s="39"/>
      <c r="U2491" s="39"/>
      <c r="V2491" s="39"/>
      <c r="W2491" s="39"/>
      <c r="X2491" s="39"/>
      <c r="Y2491" s="39"/>
      <c r="Z2491" s="39"/>
      <c r="AA2491" s="39"/>
      <c r="AB2491" s="39"/>
      <c r="AC2491" s="39"/>
      <c r="AD2491" s="39"/>
      <c r="AE2491" s="39"/>
      <c r="AF2491" s="39"/>
      <c r="AG2491" s="39"/>
      <c r="AH2491" s="39"/>
      <c r="AI2491" s="39"/>
      <c r="AJ2491" s="39"/>
      <c r="AK2491" s="39"/>
      <c r="AL2491" s="39"/>
      <c r="AM2491" s="39"/>
      <c r="AN2491" s="39"/>
      <c r="AO2491" s="39"/>
      <c r="AP2491" s="39"/>
      <c r="AQ2491" s="39"/>
      <c r="AR2491" s="39"/>
      <c r="AS2491" s="39"/>
      <c r="AT2491" s="39"/>
      <c r="AU2491" s="39"/>
      <c r="AV2491" s="39"/>
      <c r="AW2491" s="75"/>
      <c r="AX2491" s="1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</row>
    <row r="2492" spans="1:61" ht="15.75">
      <c r="A2492" s="62" t="s">
        <v>136</v>
      </c>
      <c r="B2492" s="9">
        <v>2015</v>
      </c>
      <c r="C2492" s="39"/>
      <c r="D2492" s="39"/>
      <c r="E2492" s="39"/>
      <c r="F2492" s="39"/>
      <c r="G2492" s="39">
        <v>125</v>
      </c>
      <c r="H2492" s="39">
        <v>201</v>
      </c>
      <c r="I2492" s="39"/>
      <c r="J2492" s="39"/>
      <c r="K2492" s="39"/>
      <c r="L2492" s="39"/>
      <c r="M2492" s="39"/>
      <c r="N2492" s="39"/>
      <c r="O2492" s="39"/>
      <c r="P2492" s="39"/>
      <c r="Q2492" s="39"/>
      <c r="R2492" s="39">
        <v>0</v>
      </c>
      <c r="S2492" s="39"/>
      <c r="T2492" s="39"/>
      <c r="U2492" s="39"/>
      <c r="V2492" s="39"/>
      <c r="W2492" s="39"/>
      <c r="X2492" s="39"/>
      <c r="Y2492" s="39"/>
      <c r="Z2492" s="39"/>
      <c r="AA2492" s="39"/>
      <c r="AB2492" s="39"/>
      <c r="AC2492" s="39"/>
      <c r="AD2492" s="39"/>
      <c r="AE2492" s="39"/>
      <c r="AF2492" s="39"/>
      <c r="AG2492" s="39"/>
      <c r="AH2492" s="39"/>
      <c r="AI2492" s="39"/>
      <c r="AJ2492" s="39"/>
      <c r="AK2492" s="39"/>
      <c r="AL2492" s="39"/>
      <c r="AM2492" s="39"/>
      <c r="AN2492" s="39"/>
      <c r="AO2492" s="39"/>
      <c r="AP2492" s="39"/>
      <c r="AQ2492" s="39"/>
      <c r="AR2492" s="39"/>
      <c r="AS2492" s="39"/>
      <c r="AT2492" s="39"/>
      <c r="AU2492" s="39">
        <v>125</v>
      </c>
      <c r="AV2492" s="39">
        <v>201</v>
      </c>
      <c r="AW2492" s="75" t="s">
        <v>110</v>
      </c>
      <c r="AX2492" s="1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</row>
    <row r="2493" spans="1:61" ht="15.75">
      <c r="A2493" s="62"/>
      <c r="B2493" s="9">
        <v>2016</v>
      </c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9">
        <v>752</v>
      </c>
      <c r="R2493" s="39">
        <v>905</v>
      </c>
      <c r="S2493" s="39"/>
      <c r="T2493" s="39"/>
      <c r="U2493" s="39"/>
      <c r="V2493" s="39"/>
      <c r="W2493" s="39"/>
      <c r="X2493" s="39"/>
      <c r="Y2493" s="39"/>
      <c r="Z2493" s="39"/>
      <c r="AA2493" s="39"/>
      <c r="AB2493" s="39"/>
      <c r="AC2493" s="39"/>
      <c r="AD2493" s="39"/>
      <c r="AE2493" s="39"/>
      <c r="AF2493" s="39"/>
      <c r="AG2493" s="39"/>
      <c r="AH2493" s="39"/>
      <c r="AI2493" s="39"/>
      <c r="AJ2493" s="39"/>
      <c r="AK2493" s="39"/>
      <c r="AL2493" s="39"/>
      <c r="AM2493" s="39"/>
      <c r="AN2493" s="39"/>
      <c r="AO2493" s="39"/>
      <c r="AP2493" s="39"/>
      <c r="AQ2493" s="39"/>
      <c r="AR2493" s="39"/>
      <c r="AS2493" s="39"/>
      <c r="AT2493" s="39"/>
      <c r="AU2493" s="39">
        <v>752</v>
      </c>
      <c r="AV2493" s="39">
        <v>905</v>
      </c>
      <c r="AW2493" s="75"/>
      <c r="AX2493" s="1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</row>
    <row r="2494" spans="1:61" ht="15.75">
      <c r="A2494" s="62"/>
      <c r="B2494" s="9">
        <v>2017</v>
      </c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9"/>
      <c r="R2494" s="39"/>
      <c r="S2494" s="39"/>
      <c r="T2494" s="39"/>
      <c r="U2494" s="39"/>
      <c r="V2494" s="39"/>
      <c r="W2494" s="39"/>
      <c r="X2494" s="39"/>
      <c r="Y2494" s="39"/>
      <c r="Z2494" s="39"/>
      <c r="AA2494" s="39"/>
      <c r="AB2494" s="39"/>
      <c r="AC2494" s="39"/>
      <c r="AD2494" s="39"/>
      <c r="AE2494" s="39"/>
      <c r="AF2494" s="39"/>
      <c r="AG2494" s="39"/>
      <c r="AH2494" s="39"/>
      <c r="AI2494" s="39"/>
      <c r="AJ2494" s="39"/>
      <c r="AK2494" s="39"/>
      <c r="AL2494" s="39"/>
      <c r="AM2494" s="39"/>
      <c r="AN2494" s="39"/>
      <c r="AO2494" s="39"/>
      <c r="AP2494" s="39"/>
      <c r="AQ2494" s="39"/>
      <c r="AR2494" s="39"/>
      <c r="AS2494" s="39"/>
      <c r="AT2494" s="39"/>
      <c r="AU2494" s="39"/>
      <c r="AV2494" s="39"/>
      <c r="AW2494" s="75"/>
      <c r="AX2494" s="1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</row>
    <row r="2495" spans="1:61" ht="15.75">
      <c r="A2495" s="62" t="s">
        <v>30</v>
      </c>
      <c r="B2495" s="9">
        <v>2015</v>
      </c>
      <c r="C2495" s="39">
        <v>18924</v>
      </c>
      <c r="D2495" s="39">
        <v>11015</v>
      </c>
      <c r="E2495" s="39">
        <v>15967</v>
      </c>
      <c r="F2495" s="39">
        <v>13817</v>
      </c>
      <c r="G2495" s="39">
        <v>10346</v>
      </c>
      <c r="H2495" s="39">
        <v>5562</v>
      </c>
      <c r="I2495" s="39">
        <v>182</v>
      </c>
      <c r="J2495" s="39">
        <v>421</v>
      </c>
      <c r="K2495" s="39">
        <v>2323</v>
      </c>
      <c r="L2495" s="39">
        <v>3906</v>
      </c>
      <c r="M2495" s="39"/>
      <c r="N2495" s="39"/>
      <c r="O2495" s="39">
        <v>50195</v>
      </c>
      <c r="P2495" s="39">
        <v>13456</v>
      </c>
      <c r="Q2495" s="39"/>
      <c r="R2495" s="39"/>
      <c r="S2495" s="39">
        <v>80286</v>
      </c>
      <c r="T2495" s="39">
        <v>26014</v>
      </c>
      <c r="U2495" s="39">
        <v>194</v>
      </c>
      <c r="V2495" s="39">
        <v>285</v>
      </c>
      <c r="W2495" s="39"/>
      <c r="X2495" s="39"/>
      <c r="Y2495" s="39">
        <v>7066</v>
      </c>
      <c r="Z2495" s="39">
        <v>5172</v>
      </c>
      <c r="AA2495" s="39">
        <v>3849</v>
      </c>
      <c r="AB2495" s="39">
        <v>2915</v>
      </c>
      <c r="AC2495" s="39"/>
      <c r="AD2495" s="39"/>
      <c r="AE2495" s="39">
        <v>31369</v>
      </c>
      <c r="AF2495" s="39">
        <v>86290</v>
      </c>
      <c r="AG2495" s="39">
        <v>5585</v>
      </c>
      <c r="AH2495" s="39">
        <v>4261</v>
      </c>
      <c r="AI2495" s="39">
        <v>734</v>
      </c>
      <c r="AJ2495" s="39">
        <v>1227</v>
      </c>
      <c r="AK2495" s="39">
        <v>144</v>
      </c>
      <c r="AL2495" s="39">
        <v>920</v>
      </c>
      <c r="AM2495" s="39">
        <v>4085</v>
      </c>
      <c r="AN2495" s="39">
        <v>7605</v>
      </c>
      <c r="AO2495" s="39">
        <v>882</v>
      </c>
      <c r="AP2495" s="39">
        <v>1561</v>
      </c>
      <c r="AQ2495" s="39">
        <v>21</v>
      </c>
      <c r="AR2495" s="39">
        <v>93</v>
      </c>
      <c r="AS2495" s="39">
        <v>20914</v>
      </c>
      <c r="AT2495" s="39">
        <v>7135</v>
      </c>
      <c r="AU2495" s="39">
        <v>253066</v>
      </c>
      <c r="AV2495" s="39">
        <v>191655</v>
      </c>
      <c r="AW2495" s="75" t="s">
        <v>31</v>
      </c>
      <c r="AX2495" s="1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</row>
    <row r="2496" spans="1:61" ht="15.75">
      <c r="A2496" s="62"/>
      <c r="B2496" s="9">
        <v>2016</v>
      </c>
      <c r="C2496" s="39">
        <v>13055</v>
      </c>
      <c r="D2496" s="39">
        <v>5948</v>
      </c>
      <c r="E2496" s="39">
        <v>13516</v>
      </c>
      <c r="F2496" s="39">
        <v>18848</v>
      </c>
      <c r="G2496" s="39">
        <v>7568</v>
      </c>
      <c r="H2496" s="39">
        <v>6709</v>
      </c>
      <c r="I2496" s="39">
        <v>140</v>
      </c>
      <c r="J2496" s="39">
        <v>450</v>
      </c>
      <c r="K2496" s="39">
        <v>907</v>
      </c>
      <c r="L2496" s="39">
        <v>3438</v>
      </c>
      <c r="M2496" s="39"/>
      <c r="N2496" s="39"/>
      <c r="O2496" s="39">
        <v>50440</v>
      </c>
      <c r="P2496" s="39">
        <v>11851</v>
      </c>
      <c r="Q2496" s="39"/>
      <c r="R2496" s="39"/>
      <c r="S2496" s="39">
        <v>155333</v>
      </c>
      <c r="T2496" s="39">
        <v>67528</v>
      </c>
      <c r="U2496" s="39"/>
      <c r="V2496" s="39"/>
      <c r="W2496" s="39">
        <v>28</v>
      </c>
      <c r="X2496" s="39">
        <v>32</v>
      </c>
      <c r="Y2496" s="39">
        <v>6379</v>
      </c>
      <c r="Z2496" s="39">
        <v>7470</v>
      </c>
      <c r="AA2496" s="39">
        <v>6367</v>
      </c>
      <c r="AB2496" s="39">
        <v>4726</v>
      </c>
      <c r="AC2496" s="39"/>
      <c r="AD2496" s="39"/>
      <c r="AE2496" s="39">
        <v>32392</v>
      </c>
      <c r="AF2496" s="39">
        <v>17329</v>
      </c>
      <c r="AG2496" s="39">
        <v>26932.781037315184</v>
      </c>
      <c r="AH2496" s="39">
        <v>20548</v>
      </c>
      <c r="AI2496" s="39">
        <v>1203</v>
      </c>
      <c r="AJ2496" s="39">
        <v>2100</v>
      </c>
      <c r="AK2496" s="39">
        <v>74</v>
      </c>
      <c r="AL2496" s="39">
        <v>543</v>
      </c>
      <c r="AM2496" s="39">
        <v>2178</v>
      </c>
      <c r="AN2496" s="39">
        <v>3120</v>
      </c>
      <c r="AO2496" s="39">
        <v>1143.6053811659192</v>
      </c>
      <c r="AP2496" s="39">
        <v>2024</v>
      </c>
      <c r="AQ2496" s="39">
        <v>63</v>
      </c>
      <c r="AR2496" s="39">
        <v>292</v>
      </c>
      <c r="AS2496" s="39">
        <v>21924</v>
      </c>
      <c r="AT2496" s="39">
        <v>8414</v>
      </c>
      <c r="AU2496" s="39">
        <v>339643.38641848112</v>
      </c>
      <c r="AV2496" s="39">
        <v>181370</v>
      </c>
      <c r="AW2496" s="75"/>
      <c r="AX2496" s="1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</row>
    <row r="2497" spans="1:61" ht="15.75">
      <c r="A2497" s="62"/>
      <c r="B2497" s="9">
        <v>2017</v>
      </c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9"/>
      <c r="R2497" s="39"/>
      <c r="S2497" s="39"/>
      <c r="T2497" s="39"/>
      <c r="U2497" s="39"/>
      <c r="V2497" s="39"/>
      <c r="W2497" s="39"/>
      <c r="X2497" s="39"/>
      <c r="Y2497" s="39"/>
      <c r="Z2497" s="39"/>
      <c r="AA2497" s="39"/>
      <c r="AB2497" s="39"/>
      <c r="AC2497" s="39"/>
      <c r="AD2497" s="39"/>
      <c r="AE2497" s="39"/>
      <c r="AF2497" s="39"/>
      <c r="AG2497" s="39"/>
      <c r="AH2497" s="39"/>
      <c r="AI2497" s="39"/>
      <c r="AJ2497" s="39"/>
      <c r="AK2497" s="39"/>
      <c r="AL2497" s="39"/>
      <c r="AM2497" s="39"/>
      <c r="AN2497" s="39"/>
      <c r="AO2497" s="39"/>
      <c r="AP2497" s="39"/>
      <c r="AQ2497" s="39"/>
      <c r="AR2497" s="39"/>
      <c r="AS2497" s="39"/>
      <c r="AT2497" s="39"/>
      <c r="AU2497" s="39"/>
      <c r="AV2497" s="39"/>
      <c r="AW2497" s="75"/>
      <c r="AX2497" s="1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</row>
    <row r="2498" spans="1:61" ht="15.75">
      <c r="A2498" s="62" t="s">
        <v>32</v>
      </c>
      <c r="B2498" s="9">
        <v>2015</v>
      </c>
      <c r="C2498" s="39">
        <v>150</v>
      </c>
      <c r="D2498" s="39">
        <v>29</v>
      </c>
      <c r="E2498" s="39">
        <v>2</v>
      </c>
      <c r="F2498" s="39">
        <v>3</v>
      </c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9">
        <v>17</v>
      </c>
      <c r="R2498" s="39">
        <v>19</v>
      </c>
      <c r="S2498" s="39"/>
      <c r="T2498" s="39"/>
      <c r="U2498" s="39">
        <v>1</v>
      </c>
      <c r="V2498" s="39">
        <v>4</v>
      </c>
      <c r="W2498" s="39"/>
      <c r="X2498" s="39"/>
      <c r="Y2498" s="39">
        <v>360</v>
      </c>
      <c r="Z2498" s="39">
        <v>66</v>
      </c>
      <c r="AA2498" s="39"/>
      <c r="AB2498" s="39">
        <v>2</v>
      </c>
      <c r="AC2498" s="39"/>
      <c r="AD2498" s="39"/>
      <c r="AE2498" s="39">
        <v>97</v>
      </c>
      <c r="AF2498" s="39">
        <v>3294</v>
      </c>
      <c r="AG2498" s="39">
        <v>59</v>
      </c>
      <c r="AH2498" s="39">
        <v>1115</v>
      </c>
      <c r="AI2498" s="39">
        <v>175</v>
      </c>
      <c r="AJ2498" s="39">
        <v>16</v>
      </c>
      <c r="AK2498" s="39"/>
      <c r="AL2498" s="39"/>
      <c r="AM2498" s="39">
        <v>10541</v>
      </c>
      <c r="AN2498" s="39">
        <v>12804</v>
      </c>
      <c r="AO2498" s="39"/>
      <c r="AP2498" s="39"/>
      <c r="AQ2498" s="39"/>
      <c r="AR2498" s="39"/>
      <c r="AS2498" s="39"/>
      <c r="AT2498" s="39"/>
      <c r="AU2498" s="39">
        <v>11402</v>
      </c>
      <c r="AV2498" s="39">
        <v>17352</v>
      </c>
      <c r="AW2498" s="75" t="s">
        <v>33</v>
      </c>
      <c r="AX2498" s="1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</row>
    <row r="2499" spans="1:61" ht="15.75">
      <c r="A2499" s="62"/>
      <c r="B2499" s="9">
        <v>2016</v>
      </c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9"/>
      <c r="R2499" s="39"/>
      <c r="S2499" s="39"/>
      <c r="T2499" s="39"/>
      <c r="U2499" s="39"/>
      <c r="V2499" s="39"/>
      <c r="W2499" s="39"/>
      <c r="X2499" s="39"/>
      <c r="Y2499" s="39"/>
      <c r="Z2499" s="39"/>
      <c r="AA2499" s="39"/>
      <c r="AB2499" s="39"/>
      <c r="AC2499" s="39"/>
      <c r="AD2499" s="39"/>
      <c r="AE2499" s="39"/>
      <c r="AF2499" s="39"/>
      <c r="AG2499" s="39"/>
      <c r="AH2499" s="39"/>
      <c r="AI2499" s="39"/>
      <c r="AJ2499" s="39"/>
      <c r="AK2499" s="39"/>
      <c r="AL2499" s="39"/>
      <c r="AM2499" s="39"/>
      <c r="AN2499" s="39"/>
      <c r="AO2499" s="39"/>
      <c r="AP2499" s="39"/>
      <c r="AQ2499" s="39"/>
      <c r="AR2499" s="39"/>
      <c r="AS2499" s="39"/>
      <c r="AT2499" s="39"/>
      <c r="AU2499" s="39">
        <v>0</v>
      </c>
      <c r="AV2499" s="39">
        <v>0</v>
      </c>
      <c r="AW2499" s="75"/>
      <c r="AX2499" s="1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</row>
    <row r="2500" spans="1:61" ht="15.75">
      <c r="A2500" s="62"/>
      <c r="B2500" s="9">
        <v>2017</v>
      </c>
      <c r="C2500" s="39">
        <v>0</v>
      </c>
      <c r="D2500" s="39">
        <v>0</v>
      </c>
      <c r="E2500" s="39">
        <v>0</v>
      </c>
      <c r="F2500" s="39">
        <v>0</v>
      </c>
      <c r="G2500" s="39">
        <v>0</v>
      </c>
      <c r="H2500" s="39">
        <v>0</v>
      </c>
      <c r="I2500" s="39">
        <v>0</v>
      </c>
      <c r="J2500" s="39">
        <v>0</v>
      </c>
      <c r="K2500" s="39">
        <v>0</v>
      </c>
      <c r="L2500" s="39">
        <v>0</v>
      </c>
      <c r="M2500" s="39">
        <v>0</v>
      </c>
      <c r="N2500" s="39">
        <v>0</v>
      </c>
      <c r="O2500" s="39">
        <v>0</v>
      </c>
      <c r="P2500" s="39">
        <v>0</v>
      </c>
      <c r="Q2500" s="39">
        <v>655.9</v>
      </c>
      <c r="R2500" s="39">
        <v>2031</v>
      </c>
      <c r="S2500" s="39">
        <v>0</v>
      </c>
      <c r="T2500" s="39">
        <v>0</v>
      </c>
      <c r="U2500" s="39">
        <v>0</v>
      </c>
      <c r="V2500" s="39">
        <v>0</v>
      </c>
      <c r="W2500" s="39">
        <v>0</v>
      </c>
      <c r="X2500" s="39">
        <v>0</v>
      </c>
      <c r="Y2500" s="39">
        <v>0</v>
      </c>
      <c r="Z2500" s="39">
        <v>0</v>
      </c>
      <c r="AA2500" s="39">
        <v>0</v>
      </c>
      <c r="AB2500" s="39">
        <v>0</v>
      </c>
      <c r="AC2500" s="39">
        <v>0</v>
      </c>
      <c r="AD2500" s="39">
        <v>0</v>
      </c>
      <c r="AE2500" s="39">
        <v>59.35</v>
      </c>
      <c r="AF2500" s="39">
        <v>832</v>
      </c>
      <c r="AG2500" s="39">
        <v>0</v>
      </c>
      <c r="AH2500" s="39">
        <v>0</v>
      </c>
      <c r="AI2500" s="39">
        <v>0</v>
      </c>
      <c r="AJ2500" s="39">
        <v>0</v>
      </c>
      <c r="AK2500" s="39">
        <v>0</v>
      </c>
      <c r="AL2500" s="39">
        <v>0</v>
      </c>
      <c r="AM2500" s="39">
        <v>2000</v>
      </c>
      <c r="AN2500" s="39">
        <v>25806</v>
      </c>
      <c r="AO2500" s="39">
        <v>0</v>
      </c>
      <c r="AP2500" s="39">
        <v>0</v>
      </c>
      <c r="AQ2500" s="39">
        <v>0</v>
      </c>
      <c r="AR2500" s="39">
        <v>0</v>
      </c>
      <c r="AS2500" s="39">
        <v>0</v>
      </c>
      <c r="AT2500" s="39">
        <v>0</v>
      </c>
      <c r="AU2500" s="39">
        <v>2715.25</v>
      </c>
      <c r="AV2500" s="39">
        <v>28669</v>
      </c>
      <c r="AW2500" s="75"/>
      <c r="AX2500" s="1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</row>
    <row r="2501" spans="1:61" ht="15.75">
      <c r="A2501" s="62" t="s">
        <v>34</v>
      </c>
      <c r="B2501" s="9">
        <v>2015</v>
      </c>
      <c r="C2501" s="39">
        <v>261</v>
      </c>
      <c r="D2501" s="39">
        <v>109</v>
      </c>
      <c r="E2501" s="39">
        <v>493</v>
      </c>
      <c r="F2501" s="39">
        <v>261</v>
      </c>
      <c r="G2501" s="39">
        <v>76</v>
      </c>
      <c r="H2501" s="39">
        <v>165</v>
      </c>
      <c r="I2501" s="39"/>
      <c r="J2501" s="39"/>
      <c r="K2501" s="39">
        <v>88</v>
      </c>
      <c r="L2501" s="39">
        <v>300</v>
      </c>
      <c r="M2501" s="39"/>
      <c r="N2501" s="39"/>
      <c r="O2501" s="39"/>
      <c r="P2501" s="39"/>
      <c r="Q2501" s="39">
        <v>662</v>
      </c>
      <c r="R2501" s="39">
        <v>892</v>
      </c>
      <c r="S2501" s="39">
        <v>1</v>
      </c>
      <c r="T2501" s="39">
        <v>10</v>
      </c>
      <c r="U2501" s="39"/>
      <c r="V2501" s="39"/>
      <c r="W2501" s="39"/>
      <c r="X2501" s="39"/>
      <c r="Y2501" s="39"/>
      <c r="Z2501" s="39"/>
      <c r="AA2501" s="39">
        <v>53</v>
      </c>
      <c r="AB2501" s="39">
        <v>23</v>
      </c>
      <c r="AC2501" s="39"/>
      <c r="AD2501" s="39"/>
      <c r="AE2501" s="39">
        <v>316</v>
      </c>
      <c r="AF2501" s="39">
        <v>900</v>
      </c>
      <c r="AG2501" s="39">
        <v>55</v>
      </c>
      <c r="AH2501" s="39">
        <v>112</v>
      </c>
      <c r="AI2501" s="39">
        <v>3242</v>
      </c>
      <c r="AJ2501" s="39">
        <v>2048</v>
      </c>
      <c r="AK2501" s="39"/>
      <c r="AL2501" s="39"/>
      <c r="AM2501" s="39">
        <v>647.30716253443518</v>
      </c>
      <c r="AN2501" s="39">
        <v>2030</v>
      </c>
      <c r="AO2501" s="39">
        <v>5</v>
      </c>
      <c r="AP2501" s="39">
        <v>3</v>
      </c>
      <c r="AQ2501" s="39">
        <v>32</v>
      </c>
      <c r="AR2501" s="39">
        <v>26</v>
      </c>
      <c r="AS2501" s="39"/>
      <c r="AT2501" s="39"/>
      <c r="AU2501" s="39">
        <v>5931.3071625344355</v>
      </c>
      <c r="AV2501" s="39">
        <v>6879</v>
      </c>
      <c r="AW2501" s="75" t="s">
        <v>35</v>
      </c>
      <c r="AX2501" s="1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</row>
    <row r="2502" spans="1:61" ht="15.75">
      <c r="A2502" s="62"/>
      <c r="B2502" s="9">
        <v>2016</v>
      </c>
      <c r="C2502" s="39">
        <v>302</v>
      </c>
      <c r="D2502" s="39">
        <v>296</v>
      </c>
      <c r="E2502" s="39">
        <v>402</v>
      </c>
      <c r="F2502" s="39">
        <v>314</v>
      </c>
      <c r="G2502" s="39">
        <v>70</v>
      </c>
      <c r="H2502" s="39">
        <v>64</v>
      </c>
      <c r="I2502" s="39">
        <v>16</v>
      </c>
      <c r="J2502" s="39">
        <v>71</v>
      </c>
      <c r="K2502" s="39"/>
      <c r="L2502" s="39"/>
      <c r="M2502" s="39"/>
      <c r="N2502" s="39"/>
      <c r="O2502" s="39"/>
      <c r="P2502" s="39"/>
      <c r="Q2502" s="39">
        <v>561</v>
      </c>
      <c r="R2502" s="39">
        <v>1046</v>
      </c>
      <c r="S2502" s="39"/>
      <c r="T2502" s="39"/>
      <c r="U2502" s="39"/>
      <c r="V2502" s="39"/>
      <c r="W2502" s="39"/>
      <c r="X2502" s="39"/>
      <c r="Y2502" s="39"/>
      <c r="Z2502" s="39"/>
      <c r="AA2502" s="39">
        <v>3</v>
      </c>
      <c r="AB2502" s="39">
        <v>16</v>
      </c>
      <c r="AC2502" s="39"/>
      <c r="AD2502" s="39"/>
      <c r="AE2502" s="39">
        <v>206</v>
      </c>
      <c r="AF2502" s="39">
        <v>183</v>
      </c>
      <c r="AG2502" s="39">
        <v>10</v>
      </c>
      <c r="AH2502" s="39">
        <v>139</v>
      </c>
      <c r="AI2502" s="40">
        <v>3302</v>
      </c>
      <c r="AJ2502" s="41">
        <v>1816</v>
      </c>
      <c r="AK2502" s="39"/>
      <c r="AL2502" s="39"/>
      <c r="AM2502" s="39">
        <v>2514.6129476584019</v>
      </c>
      <c r="AN2502" s="39">
        <v>7886</v>
      </c>
      <c r="AO2502" s="39"/>
      <c r="AP2502" s="39"/>
      <c r="AQ2502" s="39">
        <v>64</v>
      </c>
      <c r="AR2502" s="39">
        <v>48</v>
      </c>
      <c r="AS2502" s="39"/>
      <c r="AT2502" s="39"/>
      <c r="AU2502" s="39">
        <v>7450.6129476584019</v>
      </c>
      <c r="AV2502" s="39">
        <v>11879</v>
      </c>
      <c r="AW2502" s="75"/>
      <c r="AX2502" s="1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</row>
    <row r="2503" spans="1:61" ht="15.75">
      <c r="A2503" s="62"/>
      <c r="B2503" s="9">
        <v>2017</v>
      </c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9"/>
      <c r="R2503" s="39"/>
      <c r="S2503" s="39"/>
      <c r="T2503" s="39"/>
      <c r="U2503" s="39"/>
      <c r="V2503" s="39"/>
      <c r="W2503" s="39"/>
      <c r="X2503" s="39"/>
      <c r="Y2503" s="39"/>
      <c r="Z2503" s="39"/>
      <c r="AA2503" s="39"/>
      <c r="AB2503" s="39"/>
      <c r="AC2503" s="39"/>
      <c r="AD2503" s="39"/>
      <c r="AE2503" s="39"/>
      <c r="AF2503" s="39"/>
      <c r="AG2503" s="39"/>
      <c r="AH2503" s="39"/>
      <c r="AI2503" s="39"/>
      <c r="AJ2503" s="39"/>
      <c r="AK2503" s="39"/>
      <c r="AL2503" s="39"/>
      <c r="AM2503" s="39"/>
      <c r="AN2503" s="39"/>
      <c r="AO2503" s="39"/>
      <c r="AP2503" s="39"/>
      <c r="AQ2503" s="39"/>
      <c r="AR2503" s="39"/>
      <c r="AS2503" s="39"/>
      <c r="AT2503" s="39"/>
      <c r="AU2503" s="39"/>
      <c r="AV2503" s="39"/>
      <c r="AW2503" s="75"/>
      <c r="AX2503" s="1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</row>
    <row r="2504" spans="1:61" ht="15.75">
      <c r="A2504" s="62" t="s">
        <v>93</v>
      </c>
      <c r="B2504" s="9">
        <v>2015</v>
      </c>
      <c r="C2504" s="39"/>
      <c r="D2504" s="39"/>
      <c r="E2504" s="39">
        <v>4</v>
      </c>
      <c r="F2504" s="39">
        <v>2</v>
      </c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9">
        <v>19802</v>
      </c>
      <c r="R2504" s="39">
        <v>38505</v>
      </c>
      <c r="S2504" s="39"/>
      <c r="T2504" s="39"/>
      <c r="U2504" s="39"/>
      <c r="V2504" s="39"/>
      <c r="W2504" s="39"/>
      <c r="X2504" s="39"/>
      <c r="Y2504" s="39"/>
      <c r="Z2504" s="39"/>
      <c r="AA2504" s="39">
        <v>35</v>
      </c>
      <c r="AB2504" s="39">
        <v>6</v>
      </c>
      <c r="AC2504" s="39"/>
      <c r="AD2504" s="39"/>
      <c r="AE2504" s="39"/>
      <c r="AF2504" s="39"/>
      <c r="AG2504" s="39"/>
      <c r="AH2504" s="39"/>
      <c r="AI2504" s="39"/>
      <c r="AJ2504" s="39"/>
      <c r="AK2504" s="39"/>
      <c r="AL2504" s="39"/>
      <c r="AM2504" s="39"/>
      <c r="AN2504" s="39"/>
      <c r="AO2504" s="39"/>
      <c r="AP2504" s="39"/>
      <c r="AQ2504" s="39"/>
      <c r="AR2504" s="39"/>
      <c r="AS2504" s="39">
        <v>236</v>
      </c>
      <c r="AT2504" s="39">
        <v>210</v>
      </c>
      <c r="AU2504" s="39">
        <v>20077</v>
      </c>
      <c r="AV2504" s="39">
        <v>38723</v>
      </c>
      <c r="AW2504" s="75" t="s">
        <v>129</v>
      </c>
      <c r="AX2504" s="1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</row>
    <row r="2505" spans="1:61" ht="15.75">
      <c r="A2505" s="62"/>
      <c r="B2505" s="9">
        <v>2016</v>
      </c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9">
        <v>17788</v>
      </c>
      <c r="R2505" s="39">
        <v>28798</v>
      </c>
      <c r="S2505" s="39"/>
      <c r="T2505" s="39"/>
      <c r="U2505" s="39"/>
      <c r="V2505" s="39"/>
      <c r="W2505" s="39"/>
      <c r="X2505" s="39"/>
      <c r="Y2505" s="39"/>
      <c r="Z2505" s="39"/>
      <c r="AA2505" s="39"/>
      <c r="AB2505" s="39"/>
      <c r="AC2505" s="39"/>
      <c r="AD2505" s="39"/>
      <c r="AE2505" s="39">
        <v>15</v>
      </c>
      <c r="AF2505" s="39">
        <v>57</v>
      </c>
      <c r="AG2505" s="39"/>
      <c r="AH2505" s="39"/>
      <c r="AI2505" s="39"/>
      <c r="AJ2505" s="39"/>
      <c r="AK2505" s="39"/>
      <c r="AL2505" s="39"/>
      <c r="AM2505" s="39"/>
      <c r="AN2505" s="39">
        <v>1006</v>
      </c>
      <c r="AO2505" s="39"/>
      <c r="AP2505" s="39"/>
      <c r="AQ2505" s="39"/>
      <c r="AR2505" s="39"/>
      <c r="AS2505" s="39"/>
      <c r="AT2505" s="39"/>
      <c r="AU2505" s="39">
        <v>17803</v>
      </c>
      <c r="AV2505" s="39">
        <v>29861</v>
      </c>
      <c r="AW2505" s="75"/>
      <c r="AX2505" s="1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</row>
    <row r="2506" spans="1:61" ht="15.75">
      <c r="A2506" s="62"/>
      <c r="B2506" s="9">
        <v>2017</v>
      </c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9"/>
      <c r="R2506" s="39"/>
      <c r="S2506" s="39"/>
      <c r="T2506" s="39"/>
      <c r="U2506" s="39"/>
      <c r="V2506" s="39"/>
      <c r="W2506" s="39"/>
      <c r="X2506" s="39"/>
      <c r="Y2506" s="39"/>
      <c r="Z2506" s="39"/>
      <c r="AA2506" s="39"/>
      <c r="AB2506" s="39"/>
      <c r="AC2506" s="39"/>
      <c r="AD2506" s="39"/>
      <c r="AE2506" s="39"/>
      <c r="AF2506" s="39"/>
      <c r="AG2506" s="39"/>
      <c r="AH2506" s="39"/>
      <c r="AI2506" s="39"/>
      <c r="AJ2506" s="39"/>
      <c r="AK2506" s="39"/>
      <c r="AL2506" s="39"/>
      <c r="AM2506" s="39"/>
      <c r="AN2506" s="39"/>
      <c r="AO2506" s="39"/>
      <c r="AP2506" s="39"/>
      <c r="AQ2506" s="39"/>
      <c r="AR2506" s="39"/>
      <c r="AS2506" s="39"/>
      <c r="AT2506" s="39"/>
      <c r="AU2506" s="39"/>
      <c r="AV2506" s="39"/>
      <c r="AW2506" s="75"/>
      <c r="AX2506" s="1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</row>
    <row r="2507" spans="1:61" ht="15.75">
      <c r="A2507" s="62" t="s">
        <v>38</v>
      </c>
      <c r="B2507" s="9">
        <v>2015</v>
      </c>
      <c r="C2507" s="39"/>
      <c r="D2507" s="39"/>
      <c r="E2507" s="39">
        <v>15</v>
      </c>
      <c r="F2507" s="39">
        <v>38</v>
      </c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9"/>
      <c r="R2507" s="39"/>
      <c r="S2507" s="39"/>
      <c r="T2507" s="39"/>
      <c r="U2507" s="39"/>
      <c r="V2507" s="39"/>
      <c r="W2507" s="39"/>
      <c r="X2507" s="39"/>
      <c r="Y2507" s="39"/>
      <c r="Z2507" s="39"/>
      <c r="AA2507" s="39"/>
      <c r="AB2507" s="39"/>
      <c r="AC2507" s="39"/>
      <c r="AD2507" s="39"/>
      <c r="AE2507" s="39"/>
      <c r="AF2507" s="39"/>
      <c r="AG2507" s="39"/>
      <c r="AH2507" s="39"/>
      <c r="AI2507" s="39">
        <v>157</v>
      </c>
      <c r="AJ2507" s="39">
        <v>594</v>
      </c>
      <c r="AK2507" s="39"/>
      <c r="AL2507" s="39"/>
      <c r="AM2507" s="39">
        <v>37.714285714285715</v>
      </c>
      <c r="AN2507" s="39">
        <v>66</v>
      </c>
      <c r="AO2507" s="39"/>
      <c r="AP2507" s="39"/>
      <c r="AQ2507" s="39"/>
      <c r="AR2507" s="39"/>
      <c r="AS2507" s="39"/>
      <c r="AT2507" s="39"/>
      <c r="AU2507" s="39">
        <v>209.71428571428572</v>
      </c>
      <c r="AV2507" s="39">
        <v>698</v>
      </c>
      <c r="AW2507" s="75" t="s">
        <v>39</v>
      </c>
      <c r="AX2507" s="1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</row>
    <row r="2508" spans="1:61" ht="15.75">
      <c r="A2508" s="62"/>
      <c r="B2508" s="9">
        <v>2016</v>
      </c>
      <c r="C2508" s="39"/>
      <c r="D2508" s="39"/>
      <c r="E2508" s="39">
        <v>260</v>
      </c>
      <c r="F2508" s="39">
        <v>102</v>
      </c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9"/>
      <c r="R2508" s="39"/>
      <c r="S2508" s="39"/>
      <c r="T2508" s="39"/>
      <c r="U2508" s="39"/>
      <c r="V2508" s="39"/>
      <c r="W2508" s="39"/>
      <c r="X2508" s="39"/>
      <c r="Y2508" s="39"/>
      <c r="Z2508" s="39"/>
      <c r="AA2508" s="39"/>
      <c r="AB2508" s="39"/>
      <c r="AC2508" s="39"/>
      <c r="AD2508" s="39"/>
      <c r="AE2508" s="39"/>
      <c r="AF2508" s="39"/>
      <c r="AG2508" s="39"/>
      <c r="AH2508" s="39"/>
      <c r="AI2508" s="40">
        <v>111</v>
      </c>
      <c r="AJ2508" s="41">
        <v>412</v>
      </c>
      <c r="AK2508" s="39"/>
      <c r="AL2508" s="39"/>
      <c r="AM2508" s="39">
        <v>15</v>
      </c>
      <c r="AN2508" s="39">
        <v>65</v>
      </c>
      <c r="AO2508" s="39"/>
      <c r="AP2508" s="39"/>
      <c r="AQ2508" s="39"/>
      <c r="AR2508" s="39"/>
      <c r="AS2508" s="39"/>
      <c r="AT2508" s="39"/>
      <c r="AU2508" s="39">
        <v>386</v>
      </c>
      <c r="AV2508" s="39">
        <v>579</v>
      </c>
      <c r="AW2508" s="75"/>
      <c r="AX2508" s="1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</row>
    <row r="2509" spans="1:61" ht="15.75">
      <c r="A2509" s="62"/>
      <c r="B2509" s="9">
        <v>2017</v>
      </c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9"/>
      <c r="R2509" s="39"/>
      <c r="S2509" s="39"/>
      <c r="T2509" s="39"/>
      <c r="U2509" s="39"/>
      <c r="V2509" s="39"/>
      <c r="W2509" s="39"/>
      <c r="X2509" s="39"/>
      <c r="Y2509" s="39"/>
      <c r="Z2509" s="39"/>
      <c r="AA2509" s="39"/>
      <c r="AB2509" s="39"/>
      <c r="AC2509" s="39"/>
      <c r="AD2509" s="39"/>
      <c r="AE2509" s="39"/>
      <c r="AF2509" s="39"/>
      <c r="AG2509" s="39"/>
      <c r="AH2509" s="39"/>
      <c r="AI2509" s="39"/>
      <c r="AJ2509" s="39"/>
      <c r="AK2509" s="39"/>
      <c r="AL2509" s="39"/>
      <c r="AM2509" s="39"/>
      <c r="AN2509" s="39"/>
      <c r="AO2509" s="39"/>
      <c r="AP2509" s="39"/>
      <c r="AQ2509" s="39"/>
      <c r="AR2509" s="39"/>
      <c r="AS2509" s="39"/>
      <c r="AT2509" s="39"/>
      <c r="AU2509" s="39"/>
      <c r="AV2509" s="39"/>
      <c r="AW2509" s="75"/>
      <c r="AX2509" s="1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</row>
    <row r="2510" spans="1:61" s="48" customFormat="1" ht="15.75">
      <c r="A2510" s="62" t="s">
        <v>95</v>
      </c>
      <c r="B2510" s="9">
        <v>2015</v>
      </c>
      <c r="C2510" s="39">
        <v>17570</v>
      </c>
      <c r="D2510" s="39">
        <v>3451</v>
      </c>
      <c r="E2510" s="39">
        <v>21258</v>
      </c>
      <c r="F2510" s="39">
        <v>84011</v>
      </c>
      <c r="G2510" s="39">
        <v>152</v>
      </c>
      <c r="H2510" s="39">
        <v>290</v>
      </c>
      <c r="I2510" s="39"/>
      <c r="J2510" s="39"/>
      <c r="K2510" s="39"/>
      <c r="L2510" s="39"/>
      <c r="M2510" s="39"/>
      <c r="N2510" s="39"/>
      <c r="O2510" s="39">
        <v>8</v>
      </c>
      <c r="P2510" s="39">
        <v>10</v>
      </c>
      <c r="Q2510" s="39">
        <v>1335</v>
      </c>
      <c r="R2510" s="39">
        <v>6135</v>
      </c>
      <c r="S2510" s="39">
        <v>22</v>
      </c>
      <c r="T2510" s="39">
        <v>34</v>
      </c>
      <c r="U2510" s="39"/>
      <c r="V2510" s="39"/>
      <c r="W2510" s="39">
        <v>463</v>
      </c>
      <c r="X2510" s="39">
        <v>366</v>
      </c>
      <c r="Y2510" s="39">
        <v>60</v>
      </c>
      <c r="Z2510" s="39">
        <v>191</v>
      </c>
      <c r="AA2510" s="39"/>
      <c r="AB2510" s="39"/>
      <c r="AC2510" s="39"/>
      <c r="AD2510" s="39"/>
      <c r="AE2510" s="39">
        <v>2954</v>
      </c>
      <c r="AF2510" s="39">
        <v>1804</v>
      </c>
      <c r="AG2510" s="39">
        <v>17</v>
      </c>
      <c r="AH2510" s="39">
        <v>74</v>
      </c>
      <c r="AI2510" s="39">
        <v>158</v>
      </c>
      <c r="AJ2510" s="39">
        <v>863</v>
      </c>
      <c r="AK2510" s="39"/>
      <c r="AL2510" s="39"/>
      <c r="AM2510" s="39">
        <v>169</v>
      </c>
      <c r="AN2510" s="39">
        <v>369</v>
      </c>
      <c r="AO2510" s="39"/>
      <c r="AP2510" s="39"/>
      <c r="AQ2510" s="39"/>
      <c r="AR2510" s="39"/>
      <c r="AS2510" s="39">
        <v>9590</v>
      </c>
      <c r="AT2510" s="39">
        <v>1964</v>
      </c>
      <c r="AU2510" s="39">
        <v>53756</v>
      </c>
      <c r="AV2510" s="39">
        <v>99562</v>
      </c>
      <c r="AW2510" s="75" t="s">
        <v>41</v>
      </c>
      <c r="AX2510" s="1"/>
      <c r="AY2510" s="1"/>
      <c r="AZ2510" s="1"/>
      <c r="BA2510" s="1"/>
      <c r="BB2510" s="1"/>
      <c r="BC2510" s="1"/>
      <c r="BD2510" s="1"/>
      <c r="BE2510" s="1"/>
      <c r="BF2510" s="1"/>
      <c r="BG2510" s="1"/>
      <c r="BH2510" s="47"/>
      <c r="BI2510" s="47"/>
    </row>
    <row r="2511" spans="1:61" s="48" customFormat="1" ht="15.75">
      <c r="A2511" s="62"/>
      <c r="B2511" s="9">
        <v>2016</v>
      </c>
      <c r="C2511" s="39">
        <v>201</v>
      </c>
      <c r="D2511" s="39">
        <v>1021</v>
      </c>
      <c r="E2511" s="39">
        <v>17351</v>
      </c>
      <c r="F2511" s="39">
        <v>64685</v>
      </c>
      <c r="G2511" s="39">
        <v>156</v>
      </c>
      <c r="H2511" s="39">
        <v>845</v>
      </c>
      <c r="I2511" s="39"/>
      <c r="J2511" s="39"/>
      <c r="K2511" s="39"/>
      <c r="L2511" s="39"/>
      <c r="M2511" s="39"/>
      <c r="N2511" s="39"/>
      <c r="O2511" s="39"/>
      <c r="P2511" s="39"/>
      <c r="Q2511" s="39">
        <v>973</v>
      </c>
      <c r="R2511" s="39">
        <v>3546</v>
      </c>
      <c r="S2511" s="39"/>
      <c r="T2511" s="39"/>
      <c r="U2511" s="39"/>
      <c r="V2511" s="39"/>
      <c r="W2511" s="39">
        <v>1758</v>
      </c>
      <c r="X2511" s="39">
        <v>656</v>
      </c>
      <c r="Y2511" s="39"/>
      <c r="Z2511" s="39"/>
      <c r="AA2511" s="39"/>
      <c r="AB2511" s="39"/>
      <c r="AC2511" s="39"/>
      <c r="AD2511" s="39"/>
      <c r="AE2511" s="39">
        <v>1583</v>
      </c>
      <c r="AF2511" s="39">
        <v>1190</v>
      </c>
      <c r="AG2511" s="39">
        <v>67</v>
      </c>
      <c r="AH2511" s="39">
        <v>156</v>
      </c>
      <c r="AI2511" s="39">
        <v>13</v>
      </c>
      <c r="AJ2511" s="39">
        <v>68</v>
      </c>
      <c r="AK2511" s="39"/>
      <c r="AL2511" s="39"/>
      <c r="AM2511" s="39">
        <v>649</v>
      </c>
      <c r="AN2511" s="39">
        <v>880</v>
      </c>
      <c r="AO2511" s="39"/>
      <c r="AP2511" s="39"/>
      <c r="AQ2511" s="39"/>
      <c r="AR2511" s="39"/>
      <c r="AS2511" s="39">
        <v>14467</v>
      </c>
      <c r="AT2511" s="39">
        <v>4364</v>
      </c>
      <c r="AU2511" s="39">
        <v>37218</v>
      </c>
      <c r="AV2511" s="39">
        <v>77411</v>
      </c>
      <c r="AW2511" s="75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47"/>
      <c r="BI2511" s="47"/>
    </row>
    <row r="2512" spans="1:61" s="48" customFormat="1" ht="15.75">
      <c r="A2512" s="62"/>
      <c r="B2512" s="9">
        <v>2017</v>
      </c>
      <c r="C2512" s="39"/>
      <c r="D2512" s="39"/>
      <c r="E2512" s="39">
        <v>35380.394999999997</v>
      </c>
      <c r="F2512" s="39">
        <v>27224.163199999999</v>
      </c>
      <c r="G2512" s="39">
        <v>127.386</v>
      </c>
      <c r="H2512" s="39">
        <v>194.75560000000002</v>
      </c>
      <c r="I2512" s="39"/>
      <c r="J2512" s="39"/>
      <c r="K2512" s="39"/>
      <c r="L2512" s="39"/>
      <c r="M2512" s="39"/>
      <c r="N2512" s="39"/>
      <c r="O2512" s="39"/>
      <c r="P2512" s="39"/>
      <c r="Q2512" s="39">
        <v>697.66300000000001</v>
      </c>
      <c r="R2512" s="39">
        <v>1381.1798000000001</v>
      </c>
      <c r="S2512" s="39"/>
      <c r="T2512" s="39"/>
      <c r="U2512" s="39"/>
      <c r="V2512" s="39"/>
      <c r="W2512" s="39">
        <v>4661.4470000000001</v>
      </c>
      <c r="X2512" s="39">
        <v>1565.7148</v>
      </c>
      <c r="Y2512" s="39"/>
      <c r="Z2512" s="39"/>
      <c r="AA2512" s="39"/>
      <c r="AB2512" s="39"/>
      <c r="AC2512" s="39"/>
      <c r="AD2512" s="39"/>
      <c r="AE2512" s="39">
        <v>10586.487999999999</v>
      </c>
      <c r="AF2512" s="39">
        <v>5168.2046000000009</v>
      </c>
      <c r="AG2512" s="39">
        <v>16.190000000000001</v>
      </c>
      <c r="AH2512" s="39">
        <v>44.215600000000002</v>
      </c>
      <c r="AI2512" s="39"/>
      <c r="AJ2512" s="39"/>
      <c r="AK2512" s="39"/>
      <c r="AL2512" s="39"/>
      <c r="AM2512" s="39">
        <v>10561.038</v>
      </c>
      <c r="AN2512" s="39">
        <v>1958.5930000000001</v>
      </c>
      <c r="AO2512" s="39">
        <v>23000</v>
      </c>
      <c r="AP2512" s="39">
        <v>3111.0976000000001</v>
      </c>
      <c r="AQ2512" s="39"/>
      <c r="AR2512" s="39"/>
      <c r="AS2512" s="39">
        <v>12036.8</v>
      </c>
      <c r="AT2512" s="39">
        <v>2377.2996000000003</v>
      </c>
      <c r="AU2512" s="39">
        <v>97067.407000000007</v>
      </c>
      <c r="AV2512" s="39">
        <v>43025.223800000007</v>
      </c>
      <c r="AW2512" s="75"/>
      <c r="AX2512" s="1"/>
      <c r="AY2512" s="1"/>
      <c r="AZ2512" s="1"/>
      <c r="BA2512" s="1"/>
      <c r="BB2512" s="1"/>
      <c r="BC2512" s="1"/>
      <c r="BD2512" s="1"/>
      <c r="BE2512" s="1"/>
      <c r="BF2512" s="1"/>
      <c r="BG2512" s="1"/>
      <c r="BH2512" s="47"/>
      <c r="BI2512" s="47"/>
    </row>
    <row r="2513" spans="1:61" ht="15.75">
      <c r="A2513" s="62" t="s">
        <v>42</v>
      </c>
      <c r="B2513" s="9">
        <v>2015</v>
      </c>
      <c r="C2513" s="39">
        <v>24</v>
      </c>
      <c r="D2513" s="39">
        <v>260</v>
      </c>
      <c r="E2513" s="39">
        <v>4</v>
      </c>
      <c r="F2513" s="39">
        <v>11</v>
      </c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9"/>
      <c r="R2513" s="39"/>
      <c r="S2513" s="39"/>
      <c r="T2513" s="39"/>
      <c r="U2513" s="39"/>
      <c r="V2513" s="39"/>
      <c r="W2513" s="39"/>
      <c r="X2513" s="39"/>
      <c r="Y2513" s="39"/>
      <c r="Z2513" s="39"/>
      <c r="AA2513" s="39"/>
      <c r="AB2513" s="39"/>
      <c r="AC2513" s="39"/>
      <c r="AD2513" s="39"/>
      <c r="AE2513" s="39"/>
      <c r="AF2513" s="39"/>
      <c r="AG2513" s="39"/>
      <c r="AH2513" s="39"/>
      <c r="AI2513" s="39"/>
      <c r="AJ2513" s="39"/>
      <c r="AK2513" s="39"/>
      <c r="AL2513" s="39"/>
      <c r="AM2513" s="39"/>
      <c r="AN2513" s="39"/>
      <c r="AO2513" s="39"/>
      <c r="AP2513" s="39"/>
      <c r="AQ2513" s="39"/>
      <c r="AR2513" s="39"/>
      <c r="AS2513" s="39"/>
      <c r="AT2513" s="39"/>
      <c r="AU2513" s="39">
        <v>28</v>
      </c>
      <c r="AV2513" s="39">
        <v>271</v>
      </c>
      <c r="AW2513" s="75" t="s">
        <v>43</v>
      </c>
      <c r="AX2513" s="1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</row>
    <row r="2514" spans="1:61" ht="15.75">
      <c r="A2514" s="62"/>
      <c r="B2514" s="9">
        <v>2016</v>
      </c>
      <c r="C2514" s="39">
        <v>29</v>
      </c>
      <c r="D2514" s="39">
        <v>336</v>
      </c>
      <c r="E2514" s="39">
        <v>1</v>
      </c>
      <c r="F2514" s="39">
        <v>22</v>
      </c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9"/>
      <c r="R2514" s="39"/>
      <c r="S2514" s="39"/>
      <c r="T2514" s="39"/>
      <c r="U2514" s="39"/>
      <c r="V2514" s="39"/>
      <c r="W2514" s="39"/>
      <c r="X2514" s="39"/>
      <c r="Y2514" s="39"/>
      <c r="Z2514" s="39"/>
      <c r="AA2514" s="39"/>
      <c r="AB2514" s="39"/>
      <c r="AC2514" s="39"/>
      <c r="AD2514" s="39"/>
      <c r="AE2514" s="39"/>
      <c r="AF2514" s="39"/>
      <c r="AG2514" s="39">
        <v>1</v>
      </c>
      <c r="AH2514" s="39">
        <v>11</v>
      </c>
      <c r="AI2514" s="39"/>
      <c r="AJ2514" s="39"/>
      <c r="AK2514" s="39"/>
      <c r="AL2514" s="39"/>
      <c r="AM2514" s="39"/>
      <c r="AN2514" s="39"/>
      <c r="AO2514" s="39"/>
      <c r="AP2514" s="39"/>
      <c r="AQ2514" s="39"/>
      <c r="AR2514" s="39"/>
      <c r="AS2514" s="39"/>
      <c r="AT2514" s="39"/>
      <c r="AU2514" s="39">
        <v>31</v>
      </c>
      <c r="AV2514" s="39">
        <v>369</v>
      </c>
      <c r="AW2514" s="75"/>
      <c r="AX2514" s="1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</row>
    <row r="2515" spans="1:61" ht="15.75">
      <c r="A2515" s="62"/>
      <c r="B2515" s="9">
        <v>2017</v>
      </c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9"/>
      <c r="R2515" s="39"/>
      <c r="S2515" s="39"/>
      <c r="T2515" s="39"/>
      <c r="U2515" s="39"/>
      <c r="V2515" s="39"/>
      <c r="W2515" s="39"/>
      <c r="X2515" s="39"/>
      <c r="Y2515" s="39"/>
      <c r="Z2515" s="39"/>
      <c r="AA2515" s="39"/>
      <c r="AB2515" s="39"/>
      <c r="AC2515" s="39"/>
      <c r="AD2515" s="39"/>
      <c r="AE2515" s="39"/>
      <c r="AF2515" s="39"/>
      <c r="AG2515" s="39"/>
      <c r="AH2515" s="39"/>
      <c r="AI2515" s="39"/>
      <c r="AJ2515" s="39"/>
      <c r="AK2515" s="39"/>
      <c r="AL2515" s="39"/>
      <c r="AM2515" s="39"/>
      <c r="AN2515" s="39"/>
      <c r="AO2515" s="39"/>
      <c r="AP2515" s="39"/>
      <c r="AQ2515" s="39"/>
      <c r="AR2515" s="39"/>
      <c r="AS2515" s="39"/>
      <c r="AT2515" s="39"/>
      <c r="AU2515" s="39"/>
      <c r="AV2515" s="39"/>
      <c r="AW2515" s="75"/>
      <c r="AX2515" s="1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</row>
    <row r="2516" spans="1:61" ht="15.75">
      <c r="A2516" s="62" t="s">
        <v>44</v>
      </c>
      <c r="B2516" s="9">
        <v>2015</v>
      </c>
      <c r="C2516" s="39">
        <v>39575</v>
      </c>
      <c r="D2516" s="39">
        <v>15803</v>
      </c>
      <c r="E2516" s="39">
        <v>14973</v>
      </c>
      <c r="F2516" s="39">
        <v>16766</v>
      </c>
      <c r="G2516" s="39">
        <v>464</v>
      </c>
      <c r="H2516" s="39">
        <v>582</v>
      </c>
      <c r="I2516" s="39"/>
      <c r="J2516" s="39"/>
      <c r="K2516" s="39">
        <v>102</v>
      </c>
      <c r="L2516" s="39">
        <v>117</v>
      </c>
      <c r="M2516" s="39"/>
      <c r="N2516" s="39"/>
      <c r="O2516" s="39"/>
      <c r="P2516" s="39"/>
      <c r="Q2516" s="39">
        <v>7908</v>
      </c>
      <c r="R2516" s="39">
        <v>10805</v>
      </c>
      <c r="S2516" s="39">
        <v>25002</v>
      </c>
      <c r="T2516" s="39">
        <v>9026</v>
      </c>
      <c r="U2516" s="39"/>
      <c r="V2516" s="39"/>
      <c r="W2516" s="39"/>
      <c r="X2516" s="39"/>
      <c r="Y2516" s="39">
        <v>50017</v>
      </c>
      <c r="Z2516" s="39">
        <v>17884</v>
      </c>
      <c r="AA2516" s="39">
        <v>46</v>
      </c>
      <c r="AB2516" s="39">
        <v>174</v>
      </c>
      <c r="AC2516" s="39"/>
      <c r="AD2516" s="39"/>
      <c r="AE2516" s="39"/>
      <c r="AF2516" s="39"/>
      <c r="AG2516" s="39">
        <v>273</v>
      </c>
      <c r="AH2516" s="39">
        <v>809</v>
      </c>
      <c r="AI2516" s="39">
        <v>804</v>
      </c>
      <c r="AJ2516" s="39">
        <v>895</v>
      </c>
      <c r="AK2516" s="39">
        <v>67</v>
      </c>
      <c r="AL2516" s="39">
        <v>85</v>
      </c>
      <c r="AM2516" s="39">
        <v>762</v>
      </c>
      <c r="AN2516" s="39">
        <v>838</v>
      </c>
      <c r="AO2516" s="39"/>
      <c r="AP2516" s="39">
        <v>2</v>
      </c>
      <c r="AQ2516" s="39"/>
      <c r="AR2516" s="39"/>
      <c r="AS2516" s="39">
        <v>45</v>
      </c>
      <c r="AT2516" s="39">
        <v>100</v>
      </c>
      <c r="AU2516" s="39">
        <v>140038</v>
      </c>
      <c r="AV2516" s="39">
        <v>73886</v>
      </c>
      <c r="AW2516" s="75" t="s">
        <v>45</v>
      </c>
      <c r="AX2516" s="1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</row>
    <row r="2517" spans="1:61" ht="15.75">
      <c r="A2517" s="62"/>
      <c r="B2517" s="9">
        <v>2016</v>
      </c>
      <c r="C2517" s="39"/>
      <c r="D2517" s="39"/>
      <c r="E2517" s="39"/>
      <c r="F2517" s="39"/>
      <c r="G2517" s="39">
        <v>23</v>
      </c>
      <c r="H2517" s="39">
        <v>29</v>
      </c>
      <c r="I2517" s="39"/>
      <c r="J2517" s="39"/>
      <c r="K2517" s="39"/>
      <c r="L2517" s="39"/>
      <c r="M2517" s="39"/>
      <c r="N2517" s="39"/>
      <c r="O2517" s="39"/>
      <c r="P2517" s="39"/>
      <c r="Q2517" s="39"/>
      <c r="R2517" s="39"/>
      <c r="S2517" s="39"/>
      <c r="T2517" s="39"/>
      <c r="U2517" s="39"/>
      <c r="V2517" s="39"/>
      <c r="W2517" s="39"/>
      <c r="X2517" s="39"/>
      <c r="Y2517" s="39"/>
      <c r="Z2517" s="39"/>
      <c r="AA2517" s="39"/>
      <c r="AB2517" s="39"/>
      <c r="AC2517" s="39"/>
      <c r="AD2517" s="39"/>
      <c r="AE2517" s="39"/>
      <c r="AF2517" s="39"/>
      <c r="AG2517" s="39">
        <v>30</v>
      </c>
      <c r="AH2517" s="39">
        <v>88</v>
      </c>
      <c r="AI2517" s="39"/>
      <c r="AJ2517" s="39"/>
      <c r="AK2517" s="39"/>
      <c r="AL2517" s="39"/>
      <c r="AM2517" s="39"/>
      <c r="AN2517" s="39"/>
      <c r="AO2517" s="39"/>
      <c r="AP2517" s="39"/>
      <c r="AQ2517" s="39"/>
      <c r="AR2517" s="39"/>
      <c r="AS2517" s="39"/>
      <c r="AT2517" s="39"/>
      <c r="AU2517" s="39">
        <v>53</v>
      </c>
      <c r="AV2517" s="39">
        <v>117</v>
      </c>
      <c r="AW2517" s="75"/>
      <c r="AX2517" s="1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</row>
    <row r="2518" spans="1:61" ht="15.75">
      <c r="A2518" s="62"/>
      <c r="B2518" s="9">
        <v>2017</v>
      </c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9"/>
      <c r="R2518" s="39"/>
      <c r="S2518" s="39"/>
      <c r="T2518" s="39"/>
      <c r="U2518" s="39"/>
      <c r="V2518" s="39"/>
      <c r="W2518" s="39"/>
      <c r="X2518" s="39"/>
      <c r="Y2518" s="39"/>
      <c r="Z2518" s="39"/>
      <c r="AA2518" s="39"/>
      <c r="AB2518" s="39"/>
      <c r="AC2518" s="39"/>
      <c r="AD2518" s="39"/>
      <c r="AE2518" s="39"/>
      <c r="AF2518" s="39"/>
      <c r="AG2518" s="39"/>
      <c r="AH2518" s="39"/>
      <c r="AI2518" s="39"/>
      <c r="AJ2518" s="39"/>
      <c r="AK2518" s="39"/>
      <c r="AL2518" s="39"/>
      <c r="AM2518" s="39"/>
      <c r="AN2518" s="39"/>
      <c r="AO2518" s="39"/>
      <c r="AP2518" s="39"/>
      <c r="AQ2518" s="39"/>
      <c r="AR2518" s="39"/>
      <c r="AS2518" s="39"/>
      <c r="AT2518" s="39"/>
      <c r="AU2518" s="39"/>
      <c r="AV2518" s="39"/>
      <c r="AW2518" s="75"/>
      <c r="AX2518" s="1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</row>
    <row r="2519" spans="1:61" ht="15.75">
      <c r="A2519" s="62" t="s">
        <v>46</v>
      </c>
      <c r="B2519" s="9">
        <v>2015</v>
      </c>
      <c r="C2519" s="39">
        <v>114</v>
      </c>
      <c r="D2519" s="39">
        <v>540</v>
      </c>
      <c r="E2519" s="39">
        <v>908</v>
      </c>
      <c r="F2519" s="39">
        <v>2090</v>
      </c>
      <c r="G2519" s="39">
        <v>442</v>
      </c>
      <c r="H2519" s="39">
        <v>385</v>
      </c>
      <c r="I2519" s="39"/>
      <c r="J2519" s="39"/>
      <c r="K2519" s="39"/>
      <c r="L2519" s="39"/>
      <c r="M2519" s="39"/>
      <c r="N2519" s="39"/>
      <c r="O2519" s="39"/>
      <c r="P2519" s="39"/>
      <c r="Q2519" s="39">
        <v>1441</v>
      </c>
      <c r="R2519" s="39">
        <v>4819</v>
      </c>
      <c r="S2519" s="39">
        <v>77</v>
      </c>
      <c r="T2519" s="39">
        <v>1156</v>
      </c>
      <c r="U2519" s="39">
        <v>49</v>
      </c>
      <c r="V2519" s="39">
        <v>139</v>
      </c>
      <c r="W2519" s="39"/>
      <c r="X2519" s="39"/>
      <c r="Y2519" s="39">
        <v>2190</v>
      </c>
      <c r="Z2519" s="39">
        <v>698</v>
      </c>
      <c r="AA2519" s="39">
        <v>27</v>
      </c>
      <c r="AB2519" s="39">
        <v>75</v>
      </c>
      <c r="AC2519" s="39"/>
      <c r="AD2519" s="39"/>
      <c r="AE2519" s="39">
        <v>561</v>
      </c>
      <c r="AF2519" s="39">
        <v>1299</v>
      </c>
      <c r="AG2519" s="39"/>
      <c r="AH2519" s="39"/>
      <c r="AI2519" s="39">
        <v>23</v>
      </c>
      <c r="AJ2519" s="39">
        <v>234</v>
      </c>
      <c r="AK2519" s="39">
        <v>8</v>
      </c>
      <c r="AL2519" s="39">
        <v>9</v>
      </c>
      <c r="AM2519" s="39">
        <v>348</v>
      </c>
      <c r="AN2519" s="39">
        <v>1589</v>
      </c>
      <c r="AO2519" s="39"/>
      <c r="AP2519" s="39">
        <v>1</v>
      </c>
      <c r="AQ2519" s="39"/>
      <c r="AR2519" s="39"/>
      <c r="AS2519" s="39">
        <v>5</v>
      </c>
      <c r="AT2519" s="39">
        <v>15</v>
      </c>
      <c r="AU2519" s="39">
        <v>6193</v>
      </c>
      <c r="AV2519" s="39">
        <v>13049</v>
      </c>
      <c r="AW2519" s="75" t="s">
        <v>47</v>
      </c>
      <c r="AX2519" s="1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</row>
    <row r="2520" spans="1:61" ht="15.75">
      <c r="A2520" s="62"/>
      <c r="B2520" s="9">
        <v>2016</v>
      </c>
      <c r="C2520" s="39">
        <v>84</v>
      </c>
      <c r="D2520" s="39">
        <v>647</v>
      </c>
      <c r="E2520" s="39">
        <v>648</v>
      </c>
      <c r="F2520" s="39">
        <v>5327</v>
      </c>
      <c r="G2520" s="39">
        <v>265</v>
      </c>
      <c r="H2520" s="39">
        <v>1004</v>
      </c>
      <c r="I2520" s="39"/>
      <c r="J2520" s="39"/>
      <c r="K2520" s="39"/>
      <c r="L2520" s="39"/>
      <c r="M2520" s="39"/>
      <c r="N2520" s="39"/>
      <c r="O2520" s="39">
        <v>22</v>
      </c>
      <c r="P2520" s="39">
        <v>50</v>
      </c>
      <c r="Q2520" s="39">
        <v>1205</v>
      </c>
      <c r="R2520" s="39">
        <v>3699</v>
      </c>
      <c r="S2520" s="39">
        <v>0</v>
      </c>
      <c r="T2520" s="39">
        <v>0</v>
      </c>
      <c r="U2520" s="39">
        <v>44</v>
      </c>
      <c r="V2520" s="39">
        <v>60</v>
      </c>
      <c r="W2520" s="39"/>
      <c r="X2520" s="39"/>
      <c r="Y2520" s="39">
        <v>365</v>
      </c>
      <c r="Z2520" s="39">
        <v>720</v>
      </c>
      <c r="AA2520" s="39">
        <v>111</v>
      </c>
      <c r="AB2520" s="39">
        <v>41</v>
      </c>
      <c r="AC2520" s="39"/>
      <c r="AD2520" s="39"/>
      <c r="AE2520" s="39">
        <v>1014</v>
      </c>
      <c r="AF2520" s="39">
        <v>2574</v>
      </c>
      <c r="AG2520" s="39"/>
      <c r="AH2520" s="39"/>
      <c r="AI2520" s="39">
        <v>74</v>
      </c>
      <c r="AJ2520" s="39">
        <v>449</v>
      </c>
      <c r="AK2520" s="39"/>
      <c r="AL2520" s="39">
        <v>20</v>
      </c>
      <c r="AM2520" s="39">
        <v>34</v>
      </c>
      <c r="AN2520" s="39">
        <v>95</v>
      </c>
      <c r="AO2520" s="39"/>
      <c r="AP2520" s="39">
        <v>1</v>
      </c>
      <c r="AQ2520" s="39"/>
      <c r="AR2520" s="39"/>
      <c r="AS2520" s="39">
        <v>69</v>
      </c>
      <c r="AT2520" s="39">
        <v>225</v>
      </c>
      <c r="AU2520" s="39">
        <v>3935</v>
      </c>
      <c r="AV2520" s="39">
        <v>14912</v>
      </c>
      <c r="AW2520" s="75"/>
      <c r="AX2520" s="1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</row>
    <row r="2521" spans="1:61" ht="15.75">
      <c r="A2521" s="62"/>
      <c r="B2521" s="9">
        <v>2017</v>
      </c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9"/>
      <c r="R2521" s="39"/>
      <c r="S2521" s="39"/>
      <c r="T2521" s="39"/>
      <c r="U2521" s="39"/>
      <c r="V2521" s="39"/>
      <c r="W2521" s="39"/>
      <c r="X2521" s="39"/>
      <c r="Y2521" s="39"/>
      <c r="Z2521" s="39"/>
      <c r="AA2521" s="39"/>
      <c r="AB2521" s="39"/>
      <c r="AC2521" s="39"/>
      <c r="AD2521" s="39"/>
      <c r="AE2521" s="39"/>
      <c r="AF2521" s="39"/>
      <c r="AG2521" s="39"/>
      <c r="AH2521" s="39"/>
      <c r="AI2521" s="39"/>
      <c r="AJ2521" s="39"/>
      <c r="AK2521" s="39"/>
      <c r="AL2521" s="39"/>
      <c r="AM2521" s="39"/>
      <c r="AN2521" s="39"/>
      <c r="AO2521" s="39"/>
      <c r="AP2521" s="39"/>
      <c r="AQ2521" s="39"/>
      <c r="AR2521" s="39"/>
      <c r="AS2521" s="39"/>
      <c r="AT2521" s="39"/>
      <c r="AU2521" s="39"/>
      <c r="AV2521" s="39"/>
      <c r="AW2521" s="75"/>
      <c r="AX2521" s="1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</row>
    <row r="2522" spans="1:61" ht="15.75">
      <c r="A2522" s="62" t="s">
        <v>130</v>
      </c>
      <c r="B2522" s="9">
        <v>2015</v>
      </c>
      <c r="C2522" s="39">
        <v>56</v>
      </c>
      <c r="D2522" s="39">
        <v>377</v>
      </c>
      <c r="E2522" s="39">
        <v>299</v>
      </c>
      <c r="F2522" s="39">
        <v>2262</v>
      </c>
      <c r="G2522" s="39">
        <v>55</v>
      </c>
      <c r="H2522" s="39">
        <v>57</v>
      </c>
      <c r="I2522" s="39">
        <v>12</v>
      </c>
      <c r="J2522" s="39">
        <v>41</v>
      </c>
      <c r="K2522" s="39">
        <v>1003</v>
      </c>
      <c r="L2522" s="39">
        <v>264</v>
      </c>
      <c r="M2522" s="39"/>
      <c r="N2522" s="39"/>
      <c r="O2522" s="39"/>
      <c r="P2522" s="39">
        <v>4</v>
      </c>
      <c r="Q2522" s="39">
        <v>572</v>
      </c>
      <c r="R2522" s="39">
        <v>7385</v>
      </c>
      <c r="S2522" s="39">
        <v>133</v>
      </c>
      <c r="T2522" s="39">
        <v>143</v>
      </c>
      <c r="U2522" s="39">
        <v>694</v>
      </c>
      <c r="V2522" s="39">
        <v>2399</v>
      </c>
      <c r="W2522" s="39"/>
      <c r="X2522" s="39"/>
      <c r="Y2522" s="39">
        <v>91</v>
      </c>
      <c r="Z2522" s="39">
        <v>283</v>
      </c>
      <c r="AA2522" s="39">
        <v>14</v>
      </c>
      <c r="AB2522" s="39">
        <v>7</v>
      </c>
      <c r="AC2522" s="39"/>
      <c r="AD2522" s="39"/>
      <c r="AE2522" s="39">
        <v>72</v>
      </c>
      <c r="AF2522" s="39">
        <v>784</v>
      </c>
      <c r="AG2522" s="39">
        <v>50</v>
      </c>
      <c r="AH2522" s="39">
        <v>150</v>
      </c>
      <c r="AI2522" s="39"/>
      <c r="AJ2522" s="39"/>
      <c r="AK2522" s="39"/>
      <c r="AL2522" s="39"/>
      <c r="AM2522" s="39">
        <v>8171</v>
      </c>
      <c r="AN2522" s="39">
        <v>6741</v>
      </c>
      <c r="AO2522" s="39"/>
      <c r="AP2522" s="39">
        <v>2</v>
      </c>
      <c r="AQ2522" s="39"/>
      <c r="AR2522" s="39"/>
      <c r="AS2522" s="39"/>
      <c r="AT2522" s="39">
        <v>0</v>
      </c>
      <c r="AU2522" s="39">
        <v>11222</v>
      </c>
      <c r="AV2522" s="39">
        <v>20899</v>
      </c>
      <c r="AW2522" s="75" t="s">
        <v>49</v>
      </c>
      <c r="AX2522" s="1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</row>
    <row r="2523" spans="1:61" ht="15.75">
      <c r="A2523" s="62"/>
      <c r="B2523" s="9">
        <v>2016</v>
      </c>
      <c r="C2523" s="39">
        <v>133</v>
      </c>
      <c r="D2523" s="39">
        <v>531</v>
      </c>
      <c r="E2523" s="39">
        <v>517</v>
      </c>
      <c r="F2523" s="39">
        <v>2266</v>
      </c>
      <c r="G2523" s="39">
        <v>49</v>
      </c>
      <c r="H2523" s="39">
        <v>51</v>
      </c>
      <c r="I2523" s="39">
        <v>12</v>
      </c>
      <c r="J2523" s="39">
        <v>56</v>
      </c>
      <c r="K2523" s="39">
        <v>3447</v>
      </c>
      <c r="L2523" s="39">
        <v>1028</v>
      </c>
      <c r="M2523" s="39"/>
      <c r="N2523" s="39"/>
      <c r="O2523" s="39"/>
      <c r="P2523" s="39">
        <v>1</v>
      </c>
      <c r="Q2523" s="39">
        <v>190</v>
      </c>
      <c r="R2523" s="39">
        <v>1113</v>
      </c>
      <c r="S2523" s="39">
        <v>24</v>
      </c>
      <c r="T2523" s="39">
        <v>34</v>
      </c>
      <c r="U2523" s="39">
        <v>885</v>
      </c>
      <c r="V2523" s="39">
        <v>2759</v>
      </c>
      <c r="W2523" s="39"/>
      <c r="X2523" s="39"/>
      <c r="Y2523" s="39">
        <v>339</v>
      </c>
      <c r="Z2523" s="39">
        <v>303</v>
      </c>
      <c r="AA2523" s="39">
        <v>20</v>
      </c>
      <c r="AB2523" s="39">
        <v>37</v>
      </c>
      <c r="AC2523" s="39"/>
      <c r="AD2523" s="39"/>
      <c r="AE2523" s="39">
        <v>22</v>
      </c>
      <c r="AF2523" s="39">
        <v>566</v>
      </c>
      <c r="AG2523" s="39">
        <v>30</v>
      </c>
      <c r="AH2523" s="39">
        <v>150</v>
      </c>
      <c r="AI2523" s="39"/>
      <c r="AJ2523" s="39"/>
      <c r="AK2523" s="39"/>
      <c r="AL2523" s="39"/>
      <c r="AM2523" s="39">
        <v>968</v>
      </c>
      <c r="AN2523" s="39">
        <v>3017</v>
      </c>
      <c r="AO2523" s="39"/>
      <c r="AP2523" s="39"/>
      <c r="AQ2523" s="39"/>
      <c r="AR2523" s="39"/>
      <c r="AS2523" s="39">
        <v>20</v>
      </c>
      <c r="AT2523" s="39">
        <v>64</v>
      </c>
      <c r="AU2523" s="39">
        <v>6656</v>
      </c>
      <c r="AV2523" s="39">
        <v>11976</v>
      </c>
      <c r="AW2523" s="75"/>
      <c r="AX2523" s="1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</row>
    <row r="2524" spans="1:61" ht="15.75">
      <c r="A2524" s="62"/>
      <c r="B2524" s="9">
        <v>2017</v>
      </c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9"/>
      <c r="R2524" s="39"/>
      <c r="S2524" s="39"/>
      <c r="T2524" s="39"/>
      <c r="U2524" s="39"/>
      <c r="V2524" s="39"/>
      <c r="W2524" s="39"/>
      <c r="X2524" s="39"/>
      <c r="Y2524" s="39"/>
      <c r="Z2524" s="39"/>
      <c r="AA2524" s="39"/>
      <c r="AB2524" s="39"/>
      <c r="AC2524" s="39"/>
      <c r="AD2524" s="39"/>
      <c r="AE2524" s="39"/>
      <c r="AF2524" s="39"/>
      <c r="AG2524" s="39"/>
      <c r="AH2524" s="39"/>
      <c r="AI2524" s="39"/>
      <c r="AJ2524" s="39"/>
      <c r="AK2524" s="39"/>
      <c r="AL2524" s="39"/>
      <c r="AM2524" s="39"/>
      <c r="AN2524" s="39"/>
      <c r="AO2524" s="39"/>
      <c r="AP2524" s="39"/>
      <c r="AQ2524" s="39"/>
      <c r="AR2524" s="39"/>
      <c r="AS2524" s="39"/>
      <c r="AT2524" s="39"/>
      <c r="AU2524" s="39"/>
      <c r="AV2524" s="39"/>
      <c r="AW2524" s="75"/>
      <c r="AX2524" s="1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</row>
    <row r="2525" spans="1:61" ht="15.75">
      <c r="A2525" s="62" t="s">
        <v>50</v>
      </c>
      <c r="B2525" s="9">
        <v>2015</v>
      </c>
      <c r="C2525" s="39"/>
      <c r="D2525" s="39"/>
      <c r="E2525" s="39"/>
      <c r="F2525" s="39"/>
      <c r="G2525" s="39"/>
      <c r="H2525" s="39"/>
      <c r="I2525" s="39">
        <v>87</v>
      </c>
      <c r="J2525" s="39">
        <v>95</v>
      </c>
      <c r="K2525" s="39">
        <v>3200</v>
      </c>
      <c r="L2525" s="39">
        <v>1382</v>
      </c>
      <c r="M2525" s="39"/>
      <c r="N2525" s="39"/>
      <c r="O2525" s="39"/>
      <c r="P2525" s="39"/>
      <c r="Q2525" s="39"/>
      <c r="R2525" s="39"/>
      <c r="S2525" s="39">
        <v>43</v>
      </c>
      <c r="T2525" s="39">
        <v>320</v>
      </c>
      <c r="U2525" s="39"/>
      <c r="V2525" s="39"/>
      <c r="W2525" s="39"/>
      <c r="X2525" s="39"/>
      <c r="Y2525" s="39"/>
      <c r="Z2525" s="39"/>
      <c r="AA2525" s="39"/>
      <c r="AB2525" s="39"/>
      <c r="AC2525" s="39"/>
      <c r="AD2525" s="39"/>
      <c r="AE2525" s="39"/>
      <c r="AF2525" s="39"/>
      <c r="AG2525" s="39"/>
      <c r="AH2525" s="39"/>
      <c r="AI2525" s="39"/>
      <c r="AJ2525" s="39">
        <v>0</v>
      </c>
      <c r="AK2525" s="39"/>
      <c r="AL2525" s="39"/>
      <c r="AM2525" s="39">
        <v>1749.0861618798954</v>
      </c>
      <c r="AN2525" s="39">
        <v>3190</v>
      </c>
      <c r="AO2525" s="39"/>
      <c r="AP2525" s="39">
        <v>0</v>
      </c>
      <c r="AQ2525" s="39"/>
      <c r="AR2525" s="39"/>
      <c r="AS2525" s="39"/>
      <c r="AT2525" s="39"/>
      <c r="AU2525" s="39">
        <v>5079.0861618798954</v>
      </c>
      <c r="AV2525" s="39">
        <v>4987</v>
      </c>
      <c r="AW2525" s="75" t="s">
        <v>51</v>
      </c>
      <c r="AX2525" s="1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</row>
    <row r="2526" spans="1:61" ht="15.75">
      <c r="A2526" s="62"/>
      <c r="B2526" s="9">
        <v>2016</v>
      </c>
      <c r="C2526" s="39"/>
      <c r="D2526" s="39">
        <v>2</v>
      </c>
      <c r="E2526" s="39"/>
      <c r="F2526" s="39">
        <v>1</v>
      </c>
      <c r="G2526" s="39"/>
      <c r="H2526" s="39"/>
      <c r="I2526" s="39">
        <v>8</v>
      </c>
      <c r="J2526" s="39">
        <v>22</v>
      </c>
      <c r="K2526" s="39"/>
      <c r="L2526" s="39"/>
      <c r="M2526" s="39"/>
      <c r="N2526" s="39"/>
      <c r="O2526" s="39"/>
      <c r="P2526" s="39"/>
      <c r="Q2526" s="39"/>
      <c r="R2526" s="39"/>
      <c r="S2526" s="39"/>
      <c r="T2526" s="39"/>
      <c r="U2526" s="39"/>
      <c r="V2526" s="39"/>
      <c r="W2526" s="39"/>
      <c r="X2526" s="39"/>
      <c r="Y2526" s="39"/>
      <c r="Z2526" s="39"/>
      <c r="AA2526" s="39"/>
      <c r="AB2526" s="39"/>
      <c r="AC2526" s="39"/>
      <c r="AD2526" s="39"/>
      <c r="AE2526" s="39"/>
      <c r="AF2526" s="39"/>
      <c r="AG2526" s="39"/>
      <c r="AH2526" s="39"/>
      <c r="AI2526" s="39">
        <v>5572</v>
      </c>
      <c r="AJ2526" s="39">
        <v>1475</v>
      </c>
      <c r="AK2526" s="39"/>
      <c r="AL2526" s="39"/>
      <c r="AM2526" s="39">
        <v>100.88772845953002</v>
      </c>
      <c r="AN2526" s="39">
        <v>184</v>
      </c>
      <c r="AO2526" s="39">
        <v>11861</v>
      </c>
      <c r="AP2526" s="39">
        <v>3055</v>
      </c>
      <c r="AQ2526" s="39"/>
      <c r="AR2526" s="39"/>
      <c r="AS2526" s="39"/>
      <c r="AT2526" s="39"/>
      <c r="AU2526" s="39">
        <v>17541.887728459529</v>
      </c>
      <c r="AV2526" s="39">
        <v>4739</v>
      </c>
      <c r="AW2526" s="75"/>
      <c r="AX2526" s="1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</row>
    <row r="2527" spans="1:61" ht="15.75">
      <c r="A2527" s="62"/>
      <c r="B2527" s="9">
        <v>2017</v>
      </c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9"/>
      <c r="R2527" s="39"/>
      <c r="S2527" s="39"/>
      <c r="T2527" s="39"/>
      <c r="U2527" s="39"/>
      <c r="V2527" s="39"/>
      <c r="W2527" s="39"/>
      <c r="X2527" s="39"/>
      <c r="Y2527" s="39"/>
      <c r="Z2527" s="39"/>
      <c r="AA2527" s="39"/>
      <c r="AB2527" s="39"/>
      <c r="AC2527" s="39"/>
      <c r="AD2527" s="39"/>
      <c r="AE2527" s="39"/>
      <c r="AF2527" s="39"/>
      <c r="AG2527" s="39"/>
      <c r="AH2527" s="39"/>
      <c r="AI2527" s="39"/>
      <c r="AJ2527" s="39"/>
      <c r="AK2527" s="39"/>
      <c r="AL2527" s="39"/>
      <c r="AM2527" s="39"/>
      <c r="AN2527" s="39"/>
      <c r="AO2527" s="39"/>
      <c r="AP2527" s="39"/>
      <c r="AQ2527" s="39"/>
      <c r="AR2527" s="39"/>
      <c r="AS2527" s="39"/>
      <c r="AT2527" s="39"/>
      <c r="AU2527" s="39"/>
      <c r="AV2527" s="39"/>
      <c r="AW2527" s="75"/>
      <c r="AX2527" s="1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</row>
    <row r="2528" spans="1:61" ht="15.75">
      <c r="A2528" s="62" t="s">
        <v>52</v>
      </c>
      <c r="B2528" s="9">
        <v>2015</v>
      </c>
      <c r="C2528" s="39"/>
      <c r="D2528" s="39">
        <v>24946</v>
      </c>
      <c r="E2528" s="39"/>
      <c r="F2528" s="39">
        <v>35866</v>
      </c>
      <c r="G2528" s="39">
        <v>1347.5132075471699</v>
      </c>
      <c r="H2528" s="39">
        <v>2919</v>
      </c>
      <c r="I2528" s="39">
        <v>4901.3605620545923</v>
      </c>
      <c r="J2528" s="39">
        <v>16717</v>
      </c>
      <c r="K2528" s="39">
        <v>5545.9067722075642</v>
      </c>
      <c r="L2528" s="39">
        <v>8168</v>
      </c>
      <c r="M2528" s="39"/>
      <c r="N2528" s="39"/>
      <c r="O2528" s="39">
        <v>113</v>
      </c>
      <c r="P2528" s="39">
        <v>741</v>
      </c>
      <c r="Q2528" s="39"/>
      <c r="R2528" s="39">
        <v>66497</v>
      </c>
      <c r="S2528" s="39">
        <v>21941.094638003458</v>
      </c>
      <c r="T2528" s="39">
        <v>16845</v>
      </c>
      <c r="U2528" s="39">
        <v>2306.8313270075064</v>
      </c>
      <c r="V2528" s="39">
        <v>6952</v>
      </c>
      <c r="W2528" s="39">
        <v>41</v>
      </c>
      <c r="X2528" s="39">
        <v>250</v>
      </c>
      <c r="Y2528" s="39">
        <v>2491.1047463175123</v>
      </c>
      <c r="Z2528" s="39">
        <v>3499</v>
      </c>
      <c r="AA2528" s="39"/>
      <c r="AB2528" s="39">
        <v>1702</v>
      </c>
      <c r="AC2528" s="39">
        <v>97</v>
      </c>
      <c r="AD2528" s="39">
        <v>191</v>
      </c>
      <c r="AE2528" s="39"/>
      <c r="AF2528" s="39">
        <v>1135</v>
      </c>
      <c r="AG2528" s="39"/>
      <c r="AH2528" s="39">
        <v>4016</v>
      </c>
      <c r="AI2528" s="39">
        <v>43874.494327390603</v>
      </c>
      <c r="AJ2528" s="39">
        <v>22763</v>
      </c>
      <c r="AK2528" s="39"/>
      <c r="AL2528" s="39">
        <v>18051</v>
      </c>
      <c r="AM2528" s="39"/>
      <c r="AN2528" s="39"/>
      <c r="AO2528" s="39">
        <v>66922.320566345981</v>
      </c>
      <c r="AP2528" s="39">
        <v>20088</v>
      </c>
      <c r="AQ2528" s="39">
        <v>4</v>
      </c>
      <c r="AR2528" s="39">
        <v>98</v>
      </c>
      <c r="AS2528" s="39">
        <v>516</v>
      </c>
      <c r="AT2528" s="39">
        <v>2200</v>
      </c>
      <c r="AU2528" s="39">
        <v>150101.62614687439</v>
      </c>
      <c r="AV2528" s="39">
        <v>253644</v>
      </c>
      <c r="AW2528" s="75" t="s">
        <v>53</v>
      </c>
      <c r="AX2528" s="1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</row>
    <row r="2529" spans="1:61" ht="15.75">
      <c r="A2529" s="62"/>
      <c r="B2529" s="9">
        <v>2016</v>
      </c>
      <c r="C2529" s="39"/>
      <c r="D2529" s="39">
        <v>23994</v>
      </c>
      <c r="E2529" s="39"/>
      <c r="F2529" s="39">
        <v>54401</v>
      </c>
      <c r="G2529" s="39">
        <v>1479.5408805031448</v>
      </c>
      <c r="H2529" s="39">
        <v>3205</v>
      </c>
      <c r="I2529" s="39">
        <v>6506.9028506118057</v>
      </c>
      <c r="J2529" s="39">
        <v>22193</v>
      </c>
      <c r="K2529" s="39">
        <v>334</v>
      </c>
      <c r="L2529" s="39">
        <v>3140</v>
      </c>
      <c r="M2529" s="39"/>
      <c r="N2529" s="39"/>
      <c r="O2529" s="39"/>
      <c r="P2529" s="39">
        <v>171</v>
      </c>
      <c r="Q2529" s="39"/>
      <c r="R2529" s="39">
        <v>52069</v>
      </c>
      <c r="S2529" s="39">
        <v>16186.523185899019</v>
      </c>
      <c r="T2529" s="39">
        <v>12427</v>
      </c>
      <c r="U2529" s="39">
        <v>1514.1069253646795</v>
      </c>
      <c r="V2529" s="39">
        <v>4563</v>
      </c>
      <c r="W2529" s="39">
        <v>9.3480000000000008</v>
      </c>
      <c r="X2529" s="39">
        <v>57</v>
      </c>
      <c r="Y2529" s="39">
        <v>4083.0196399345336</v>
      </c>
      <c r="Z2529" s="39">
        <v>5735</v>
      </c>
      <c r="AA2529" s="39"/>
      <c r="AB2529" s="39">
        <v>1510</v>
      </c>
      <c r="AC2529" s="39">
        <v>279.31937172774872</v>
      </c>
      <c r="AD2529" s="39">
        <v>550</v>
      </c>
      <c r="AE2529" s="39"/>
      <c r="AF2529" s="39">
        <v>1076</v>
      </c>
      <c r="AG2529" s="39"/>
      <c r="AH2529" s="39">
        <v>5971</v>
      </c>
      <c r="AI2529" s="39">
        <v>53681.348746305659</v>
      </c>
      <c r="AJ2529" s="39">
        <v>27851</v>
      </c>
      <c r="AK2529" s="39"/>
      <c r="AL2529" s="39">
        <v>21524</v>
      </c>
      <c r="AM2529" s="39"/>
      <c r="AN2529" s="39"/>
      <c r="AO2529" s="39">
        <v>122527.67961517516</v>
      </c>
      <c r="AP2529" s="39">
        <v>36779</v>
      </c>
      <c r="AQ2529" s="39">
        <v>26</v>
      </c>
      <c r="AR2529" s="39">
        <v>24</v>
      </c>
      <c r="AS2529" s="39">
        <v>2249</v>
      </c>
      <c r="AT2529" s="39">
        <v>3355</v>
      </c>
      <c r="AU2529" s="39">
        <v>208876.78921552177</v>
      </c>
      <c r="AV2529" s="39">
        <v>280595</v>
      </c>
      <c r="AW2529" s="75"/>
      <c r="AX2529" s="1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</row>
    <row r="2530" spans="1:61" ht="15.75">
      <c r="A2530" s="62"/>
      <c r="B2530" s="9">
        <v>2017</v>
      </c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9"/>
      <c r="R2530" s="39"/>
      <c r="S2530" s="39"/>
      <c r="T2530" s="39"/>
      <c r="U2530" s="39"/>
      <c r="V2530" s="39"/>
      <c r="W2530" s="39"/>
      <c r="X2530" s="39"/>
      <c r="Y2530" s="39"/>
      <c r="Z2530" s="39"/>
      <c r="AA2530" s="39"/>
      <c r="AB2530" s="39"/>
      <c r="AC2530" s="39"/>
      <c r="AD2530" s="39"/>
      <c r="AE2530" s="39"/>
      <c r="AF2530" s="39"/>
      <c r="AG2530" s="39"/>
      <c r="AH2530" s="39"/>
      <c r="AI2530" s="39"/>
      <c r="AJ2530" s="39"/>
      <c r="AK2530" s="39"/>
      <c r="AL2530" s="39"/>
      <c r="AM2530" s="39"/>
      <c r="AN2530" s="39"/>
      <c r="AO2530" s="39"/>
      <c r="AP2530" s="39"/>
      <c r="AQ2530" s="39"/>
      <c r="AR2530" s="39"/>
      <c r="AS2530" s="39"/>
      <c r="AT2530" s="39"/>
      <c r="AU2530" s="39"/>
      <c r="AV2530" s="39"/>
      <c r="AW2530" s="75"/>
      <c r="AX2530" s="1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</row>
    <row r="2531" spans="1:61" ht="15.75">
      <c r="A2531" s="62" t="s">
        <v>54</v>
      </c>
      <c r="B2531" s="9">
        <v>2015</v>
      </c>
      <c r="C2531" s="39"/>
      <c r="D2531" s="39"/>
      <c r="E2531" s="39">
        <v>11055</v>
      </c>
      <c r="F2531" s="39">
        <v>4224</v>
      </c>
      <c r="G2531" s="39">
        <v>7</v>
      </c>
      <c r="H2531" s="39">
        <v>50</v>
      </c>
      <c r="I2531" s="39">
        <v>3045</v>
      </c>
      <c r="J2531" s="39">
        <v>9671</v>
      </c>
      <c r="K2531" s="39">
        <v>36699</v>
      </c>
      <c r="L2531" s="39">
        <v>31345</v>
      </c>
      <c r="M2531" s="39"/>
      <c r="N2531" s="39"/>
      <c r="O2531" s="39"/>
      <c r="P2531" s="39">
        <v>5</v>
      </c>
      <c r="Q2531" s="39">
        <v>301</v>
      </c>
      <c r="R2531" s="39">
        <v>450</v>
      </c>
      <c r="S2531" s="39">
        <v>1682</v>
      </c>
      <c r="T2531" s="39">
        <v>585</v>
      </c>
      <c r="U2531" s="39">
        <v>60</v>
      </c>
      <c r="V2531" s="39">
        <v>62</v>
      </c>
      <c r="W2531" s="39"/>
      <c r="X2531" s="39"/>
      <c r="Y2531" s="39"/>
      <c r="Z2531" s="39">
        <v>4</v>
      </c>
      <c r="AA2531" s="39"/>
      <c r="AB2531" s="39"/>
      <c r="AC2531" s="39"/>
      <c r="AD2531" s="39"/>
      <c r="AE2531" s="39"/>
      <c r="AF2531" s="39">
        <v>3</v>
      </c>
      <c r="AG2531" s="39"/>
      <c r="AH2531" s="39"/>
      <c r="AI2531" s="39">
        <v>502</v>
      </c>
      <c r="AJ2531" s="39">
        <v>250</v>
      </c>
      <c r="AK2531" s="39">
        <v>9992</v>
      </c>
      <c r="AL2531" s="39">
        <v>5130</v>
      </c>
      <c r="AM2531" s="39">
        <v>4610</v>
      </c>
      <c r="AN2531" s="39">
        <v>7260</v>
      </c>
      <c r="AO2531" s="39"/>
      <c r="AP2531" s="39"/>
      <c r="AQ2531" s="39">
        <v>11127</v>
      </c>
      <c r="AR2531" s="39">
        <v>6829</v>
      </c>
      <c r="AS2531" s="39"/>
      <c r="AT2531" s="39"/>
      <c r="AU2531" s="39">
        <v>79080</v>
      </c>
      <c r="AV2531" s="39">
        <v>65868</v>
      </c>
      <c r="AW2531" s="75" t="s">
        <v>55</v>
      </c>
      <c r="AX2531" s="1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</row>
    <row r="2532" spans="1:61" ht="15.75">
      <c r="A2532" s="62"/>
      <c r="B2532" s="9">
        <v>2016</v>
      </c>
      <c r="C2532" s="39">
        <v>3</v>
      </c>
      <c r="D2532" s="39">
        <v>6</v>
      </c>
      <c r="E2532" s="39">
        <v>1</v>
      </c>
      <c r="F2532" s="39">
        <v>69</v>
      </c>
      <c r="G2532" s="39"/>
      <c r="H2532" s="39"/>
      <c r="I2532" s="39">
        <v>2490</v>
      </c>
      <c r="J2532" s="39">
        <v>10090</v>
      </c>
      <c r="K2532" s="39">
        <v>20953</v>
      </c>
      <c r="L2532" s="39">
        <v>32136</v>
      </c>
      <c r="M2532" s="39"/>
      <c r="N2532" s="39"/>
      <c r="O2532" s="39">
        <v>165968</v>
      </c>
      <c r="P2532" s="39">
        <v>73438</v>
      </c>
      <c r="Q2532" s="39">
        <v>59</v>
      </c>
      <c r="R2532" s="39">
        <v>299</v>
      </c>
      <c r="S2532" s="39">
        <v>38168</v>
      </c>
      <c r="T2532" s="39">
        <v>15479</v>
      </c>
      <c r="U2532" s="39"/>
      <c r="V2532" s="39"/>
      <c r="W2532" s="39"/>
      <c r="X2532" s="39"/>
      <c r="Y2532" s="39">
        <v>23</v>
      </c>
      <c r="Z2532" s="39">
        <v>10</v>
      </c>
      <c r="AA2532" s="39">
        <v>1</v>
      </c>
      <c r="AB2532" s="39">
        <v>22</v>
      </c>
      <c r="AC2532" s="39"/>
      <c r="AD2532" s="39"/>
      <c r="AE2532" s="39">
        <v>2</v>
      </c>
      <c r="AF2532" s="39">
        <v>7</v>
      </c>
      <c r="AG2532" s="39">
        <v>14</v>
      </c>
      <c r="AH2532" s="39">
        <v>14</v>
      </c>
      <c r="AI2532" s="39"/>
      <c r="AJ2532" s="39"/>
      <c r="AK2532" s="39">
        <v>2295</v>
      </c>
      <c r="AL2532" s="39">
        <v>837</v>
      </c>
      <c r="AM2532" s="39">
        <v>4511</v>
      </c>
      <c r="AN2532" s="39">
        <v>5788</v>
      </c>
      <c r="AO2532" s="39"/>
      <c r="AP2532" s="39"/>
      <c r="AQ2532" s="39">
        <v>7555</v>
      </c>
      <c r="AR2532" s="39">
        <v>4228</v>
      </c>
      <c r="AS2532" s="39"/>
      <c r="AT2532" s="39"/>
      <c r="AU2532" s="39">
        <v>242043</v>
      </c>
      <c r="AV2532" s="39">
        <v>142423</v>
      </c>
      <c r="AW2532" s="75"/>
      <c r="AX2532" s="1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</row>
    <row r="2533" spans="1:61" ht="15.75">
      <c r="A2533" s="62"/>
      <c r="B2533" s="9">
        <v>2017</v>
      </c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9"/>
      <c r="R2533" s="39"/>
      <c r="S2533" s="39"/>
      <c r="T2533" s="39"/>
      <c r="U2533" s="39"/>
      <c r="V2533" s="39"/>
      <c r="W2533" s="39"/>
      <c r="X2533" s="39"/>
      <c r="Y2533" s="39"/>
      <c r="Z2533" s="39"/>
      <c r="AA2533" s="39"/>
      <c r="AB2533" s="39"/>
      <c r="AC2533" s="39"/>
      <c r="AD2533" s="39"/>
      <c r="AE2533" s="39"/>
      <c r="AF2533" s="39"/>
      <c r="AG2533" s="39"/>
      <c r="AH2533" s="39"/>
      <c r="AI2533" s="39"/>
      <c r="AJ2533" s="39"/>
      <c r="AK2533" s="39"/>
      <c r="AL2533" s="39"/>
      <c r="AM2533" s="39"/>
      <c r="AN2533" s="39"/>
      <c r="AO2533" s="39"/>
      <c r="AP2533" s="39"/>
      <c r="AQ2533" s="39"/>
      <c r="AR2533" s="39"/>
      <c r="AS2533" s="39"/>
      <c r="AT2533" s="39"/>
      <c r="AU2533" s="39"/>
      <c r="AV2533" s="39"/>
      <c r="AW2533" s="75"/>
      <c r="AX2533" s="1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</row>
    <row r="2534" spans="1:61" ht="15.75">
      <c r="A2534" s="62" t="s">
        <v>56</v>
      </c>
      <c r="B2534" s="9">
        <v>2015</v>
      </c>
      <c r="C2534" s="39"/>
      <c r="D2534" s="39"/>
      <c r="E2534" s="39"/>
      <c r="F2534" s="39"/>
      <c r="G2534" s="39"/>
      <c r="H2534" s="39"/>
      <c r="I2534" s="39">
        <v>1837</v>
      </c>
      <c r="J2534" s="39">
        <v>2085</v>
      </c>
      <c r="K2534" s="39"/>
      <c r="L2534" s="39"/>
      <c r="M2534" s="39"/>
      <c r="N2534" s="39"/>
      <c r="O2534" s="39"/>
      <c r="P2534" s="39"/>
      <c r="Q2534" s="39">
        <v>5821</v>
      </c>
      <c r="R2534" s="39">
        <v>7807</v>
      </c>
      <c r="S2534" s="39"/>
      <c r="T2534" s="39"/>
      <c r="U2534" s="39"/>
      <c r="V2534" s="39"/>
      <c r="W2534" s="39"/>
      <c r="X2534" s="39"/>
      <c r="Y2534" s="39"/>
      <c r="Z2534" s="39"/>
      <c r="AA2534" s="39"/>
      <c r="AB2534" s="39"/>
      <c r="AC2534" s="39"/>
      <c r="AD2534" s="39"/>
      <c r="AE2534" s="39"/>
      <c r="AF2534" s="39"/>
      <c r="AG2534" s="39"/>
      <c r="AH2534" s="39"/>
      <c r="AI2534" s="39"/>
      <c r="AJ2534" s="39"/>
      <c r="AK2534" s="39"/>
      <c r="AL2534" s="39"/>
      <c r="AM2534" s="39">
        <v>550</v>
      </c>
      <c r="AN2534" s="39">
        <v>734</v>
      </c>
      <c r="AO2534" s="39"/>
      <c r="AP2534" s="39"/>
      <c r="AQ2534" s="39"/>
      <c r="AR2534" s="39"/>
      <c r="AS2534" s="39"/>
      <c r="AT2534" s="39"/>
      <c r="AU2534" s="39">
        <v>8208</v>
      </c>
      <c r="AV2534" s="39">
        <v>10626</v>
      </c>
      <c r="AW2534" s="75" t="s">
        <v>57</v>
      </c>
      <c r="AX2534" s="1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</row>
    <row r="2535" spans="1:61" ht="15.75">
      <c r="A2535" s="62"/>
      <c r="B2535" s="9">
        <v>2016</v>
      </c>
      <c r="C2535" s="39"/>
      <c r="D2535" s="39"/>
      <c r="E2535" s="39"/>
      <c r="F2535" s="39"/>
      <c r="G2535" s="39"/>
      <c r="H2535" s="39"/>
      <c r="I2535" s="39">
        <v>1607</v>
      </c>
      <c r="J2535" s="39">
        <v>2014</v>
      </c>
      <c r="K2535" s="39"/>
      <c r="L2535" s="39"/>
      <c r="M2535" s="39"/>
      <c r="N2535" s="39"/>
      <c r="O2535" s="39"/>
      <c r="P2535" s="39"/>
      <c r="Q2535" s="39">
        <v>2306</v>
      </c>
      <c r="R2535" s="39">
        <v>9450</v>
      </c>
      <c r="S2535" s="39"/>
      <c r="T2535" s="39"/>
      <c r="U2535" s="39"/>
      <c r="V2535" s="39"/>
      <c r="W2535" s="39"/>
      <c r="X2535" s="39"/>
      <c r="Y2535" s="39"/>
      <c r="Z2535" s="39"/>
      <c r="AA2535" s="39"/>
      <c r="AB2535" s="39"/>
      <c r="AC2535" s="39"/>
      <c r="AD2535" s="39"/>
      <c r="AE2535" s="39"/>
      <c r="AF2535" s="39"/>
      <c r="AG2535" s="39"/>
      <c r="AH2535" s="39"/>
      <c r="AI2535" s="39"/>
      <c r="AJ2535" s="39"/>
      <c r="AK2535" s="39">
        <v>18</v>
      </c>
      <c r="AL2535" s="39">
        <v>14</v>
      </c>
      <c r="AM2535" s="39"/>
      <c r="AN2535" s="39">
        <v>0</v>
      </c>
      <c r="AO2535" s="39"/>
      <c r="AP2535" s="39"/>
      <c r="AQ2535" s="39"/>
      <c r="AR2535" s="39"/>
      <c r="AS2535" s="39"/>
      <c r="AT2535" s="39"/>
      <c r="AU2535" s="39">
        <v>3931</v>
      </c>
      <c r="AV2535" s="39">
        <v>11478</v>
      </c>
      <c r="AW2535" s="75"/>
      <c r="AX2535" s="1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</row>
    <row r="2536" spans="1:61" ht="15.75">
      <c r="A2536" s="62"/>
      <c r="B2536" s="9">
        <v>2017</v>
      </c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9"/>
      <c r="R2536" s="39"/>
      <c r="S2536" s="39"/>
      <c r="T2536" s="39"/>
      <c r="U2536" s="39"/>
      <c r="V2536" s="39"/>
      <c r="W2536" s="39"/>
      <c r="X2536" s="39"/>
      <c r="Y2536" s="39"/>
      <c r="Z2536" s="39"/>
      <c r="AA2536" s="39"/>
      <c r="AB2536" s="39"/>
      <c r="AC2536" s="39"/>
      <c r="AD2536" s="39"/>
      <c r="AE2536" s="39"/>
      <c r="AF2536" s="39"/>
      <c r="AG2536" s="39"/>
      <c r="AH2536" s="39"/>
      <c r="AI2536" s="39"/>
      <c r="AJ2536" s="39"/>
      <c r="AK2536" s="39"/>
      <c r="AL2536" s="39"/>
      <c r="AM2536" s="39"/>
      <c r="AN2536" s="39"/>
      <c r="AO2536" s="39"/>
      <c r="AP2536" s="39"/>
      <c r="AQ2536" s="39"/>
      <c r="AR2536" s="39"/>
      <c r="AS2536" s="39"/>
      <c r="AT2536" s="39"/>
      <c r="AU2536" s="39"/>
      <c r="AV2536" s="39"/>
      <c r="AW2536" s="75"/>
      <c r="AX2536" s="1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</row>
    <row r="2537" spans="1:61" ht="15.75">
      <c r="A2537" s="62" t="s">
        <v>58</v>
      </c>
      <c r="B2537" s="9">
        <v>2015</v>
      </c>
      <c r="C2537" s="39">
        <v>108</v>
      </c>
      <c r="D2537" s="39">
        <v>83</v>
      </c>
      <c r="E2537" s="39">
        <v>4.3478260869565215</v>
      </c>
      <c r="F2537" s="39">
        <v>8</v>
      </c>
      <c r="G2537" s="39"/>
      <c r="H2537" s="39"/>
      <c r="I2537" s="39"/>
      <c r="J2537" s="39"/>
      <c r="K2537" s="39"/>
      <c r="L2537" s="39"/>
      <c r="M2537" s="39"/>
      <c r="N2537" s="39"/>
      <c r="O2537" s="39">
        <v>1447</v>
      </c>
      <c r="P2537" s="39">
        <v>273</v>
      </c>
      <c r="Q2537" s="39">
        <v>9277</v>
      </c>
      <c r="R2537" s="39">
        <v>2893</v>
      </c>
      <c r="S2537" s="39"/>
      <c r="T2537" s="39"/>
      <c r="U2537" s="39"/>
      <c r="V2537" s="39"/>
      <c r="W2537" s="39">
        <v>708</v>
      </c>
      <c r="X2537" s="39">
        <v>7223</v>
      </c>
      <c r="Y2537" s="39"/>
      <c r="Z2537" s="39"/>
      <c r="AA2537" s="39">
        <v>664</v>
      </c>
      <c r="AB2537" s="39">
        <v>129</v>
      </c>
      <c r="AC2537" s="39"/>
      <c r="AD2537" s="39"/>
      <c r="AE2537" s="39"/>
      <c r="AF2537" s="39"/>
      <c r="AG2537" s="39"/>
      <c r="AH2537" s="39"/>
      <c r="AI2537" s="39"/>
      <c r="AJ2537" s="39"/>
      <c r="AK2537" s="39"/>
      <c r="AL2537" s="39"/>
      <c r="AM2537" s="39">
        <v>9027</v>
      </c>
      <c r="AN2537" s="39">
        <v>2114</v>
      </c>
      <c r="AO2537" s="39"/>
      <c r="AP2537" s="39"/>
      <c r="AQ2537" s="39"/>
      <c r="AR2537" s="39"/>
      <c r="AS2537" s="39"/>
      <c r="AT2537" s="39"/>
      <c r="AU2537" s="39">
        <v>21235.347826086956</v>
      </c>
      <c r="AV2537" s="39">
        <v>12723</v>
      </c>
      <c r="AW2537" s="75" t="s">
        <v>59</v>
      </c>
      <c r="AX2537" s="1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</row>
    <row r="2538" spans="1:61" ht="15.75">
      <c r="A2538" s="62"/>
      <c r="B2538" s="9">
        <v>2016</v>
      </c>
      <c r="C2538" s="39">
        <v>90</v>
      </c>
      <c r="D2538" s="39">
        <v>54</v>
      </c>
      <c r="E2538" s="39">
        <v>4</v>
      </c>
      <c r="F2538" s="39">
        <v>1</v>
      </c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9">
        <v>485</v>
      </c>
      <c r="R2538" s="39">
        <v>65</v>
      </c>
      <c r="S2538" s="39"/>
      <c r="T2538" s="39"/>
      <c r="U2538" s="39"/>
      <c r="V2538" s="39"/>
      <c r="W2538" s="39"/>
      <c r="X2538" s="39"/>
      <c r="Y2538" s="39"/>
      <c r="Z2538" s="39"/>
      <c r="AA2538" s="39">
        <v>1</v>
      </c>
      <c r="AB2538" s="39">
        <v>52</v>
      </c>
      <c r="AC2538" s="39"/>
      <c r="AD2538" s="39"/>
      <c r="AE2538" s="39"/>
      <c r="AF2538" s="39"/>
      <c r="AG2538" s="39"/>
      <c r="AH2538" s="39"/>
      <c r="AI2538" s="39"/>
      <c r="AJ2538" s="39"/>
      <c r="AK2538" s="39"/>
      <c r="AL2538" s="39"/>
      <c r="AM2538" s="39">
        <v>41905</v>
      </c>
      <c r="AN2538" s="39">
        <v>8540</v>
      </c>
      <c r="AO2538" s="39"/>
      <c r="AP2538" s="39"/>
      <c r="AQ2538" s="39"/>
      <c r="AR2538" s="39"/>
      <c r="AS2538" s="39"/>
      <c r="AT2538" s="39"/>
      <c r="AU2538" s="39">
        <v>42485</v>
      </c>
      <c r="AV2538" s="39">
        <v>8712</v>
      </c>
      <c r="AW2538" s="75"/>
      <c r="AX2538" s="1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</row>
    <row r="2539" spans="1:61" ht="15.75">
      <c r="A2539" s="62"/>
      <c r="B2539" s="9">
        <v>2017</v>
      </c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9"/>
      <c r="R2539" s="39"/>
      <c r="S2539" s="39"/>
      <c r="T2539" s="39"/>
      <c r="U2539" s="39"/>
      <c r="V2539" s="39"/>
      <c r="W2539" s="39"/>
      <c r="X2539" s="39"/>
      <c r="Y2539" s="39"/>
      <c r="Z2539" s="39"/>
      <c r="AA2539" s="39"/>
      <c r="AB2539" s="39"/>
      <c r="AC2539" s="39"/>
      <c r="AD2539" s="39"/>
      <c r="AE2539" s="39"/>
      <c r="AF2539" s="39"/>
      <c r="AG2539" s="39"/>
      <c r="AH2539" s="39"/>
      <c r="AI2539" s="39"/>
      <c r="AJ2539" s="39"/>
      <c r="AK2539" s="39"/>
      <c r="AL2539" s="39"/>
      <c r="AM2539" s="39"/>
      <c r="AN2539" s="39"/>
      <c r="AO2539" s="39"/>
      <c r="AP2539" s="39"/>
      <c r="AQ2539" s="39"/>
      <c r="AR2539" s="39"/>
      <c r="AS2539" s="39"/>
      <c r="AT2539" s="39"/>
      <c r="AU2539" s="39"/>
      <c r="AV2539" s="39"/>
      <c r="AW2539" s="75"/>
      <c r="AX2539" s="1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</row>
    <row r="2540" spans="1:61" ht="15.75">
      <c r="A2540" s="62" t="s">
        <v>145</v>
      </c>
      <c r="B2540" s="9">
        <v>2015</v>
      </c>
      <c r="C2540" s="39">
        <f>C2486+C2489+C2492+C2495+C2498+C2501+C2504+C2507+C2510+C2513+C2516+C2519+C2522+C2525+C2528+C2531+C2534+C2537</f>
        <v>76782</v>
      </c>
      <c r="D2540" s="39">
        <f t="shared" ref="D2540:AF2540" si="106">D2486+D2489+D2492+D2495+D2498+D2501+D2504+D2507+D2510+D2513+D2516+D2519+D2522+D2525+D2528+D2531+D2534+D2537</f>
        <v>56613</v>
      </c>
      <c r="E2540" s="39">
        <f t="shared" si="106"/>
        <v>65004.34782608696</v>
      </c>
      <c r="F2540" s="39">
        <f t="shared" si="106"/>
        <v>159366</v>
      </c>
      <c r="G2540" s="39">
        <f t="shared" si="106"/>
        <v>13014.51320754717</v>
      </c>
      <c r="H2540" s="39">
        <f t="shared" si="106"/>
        <v>10211</v>
      </c>
      <c r="I2540" s="39">
        <f t="shared" si="106"/>
        <v>10092.360562054593</v>
      </c>
      <c r="J2540" s="39">
        <f t="shared" si="106"/>
        <v>29073</v>
      </c>
      <c r="K2540" s="39">
        <f t="shared" si="106"/>
        <v>48960.906772207563</v>
      </c>
      <c r="L2540" s="39">
        <f t="shared" si="106"/>
        <v>45482</v>
      </c>
      <c r="M2540" s="39">
        <f t="shared" si="106"/>
        <v>0</v>
      </c>
      <c r="N2540" s="39">
        <f t="shared" si="106"/>
        <v>0</v>
      </c>
      <c r="O2540" s="39">
        <f t="shared" si="106"/>
        <v>51763</v>
      </c>
      <c r="P2540" s="39">
        <f t="shared" si="106"/>
        <v>14489</v>
      </c>
      <c r="Q2540" s="39">
        <f t="shared" si="106"/>
        <v>47147</v>
      </c>
      <c r="R2540" s="39">
        <f t="shared" si="106"/>
        <v>146250</v>
      </c>
      <c r="S2540" s="39">
        <f t="shared" si="106"/>
        <v>129187.09463800346</v>
      </c>
      <c r="T2540" s="39">
        <f t="shared" si="106"/>
        <v>54133</v>
      </c>
      <c r="U2540" s="39">
        <f t="shared" si="106"/>
        <v>3304.8313270075064</v>
      </c>
      <c r="V2540" s="39">
        <f t="shared" si="106"/>
        <v>9841</v>
      </c>
      <c r="W2540" s="39">
        <f t="shared" si="106"/>
        <v>1212</v>
      </c>
      <c r="X2540" s="39">
        <f t="shared" si="106"/>
        <v>7839</v>
      </c>
      <c r="Y2540" s="39">
        <f t="shared" si="106"/>
        <v>62275.104746317513</v>
      </c>
      <c r="Z2540" s="39">
        <f t="shared" si="106"/>
        <v>27797</v>
      </c>
      <c r="AA2540" s="39">
        <f t="shared" si="106"/>
        <v>4688</v>
      </c>
      <c r="AB2540" s="39">
        <f t="shared" si="106"/>
        <v>5033</v>
      </c>
      <c r="AC2540" s="39">
        <f t="shared" si="106"/>
        <v>97</v>
      </c>
      <c r="AD2540" s="39">
        <f t="shared" si="106"/>
        <v>191</v>
      </c>
      <c r="AE2540" s="39">
        <f t="shared" si="106"/>
        <v>35370</v>
      </c>
      <c r="AF2540" s="39">
        <f t="shared" si="106"/>
        <v>95514</v>
      </c>
      <c r="AG2540" s="39">
        <v>49311.589041095889</v>
      </c>
      <c r="AH2540" s="39">
        <v>75433</v>
      </c>
      <c r="AI2540" s="39">
        <v>58201.494327390603</v>
      </c>
      <c r="AJ2540" s="39">
        <v>48510</v>
      </c>
      <c r="AK2540" s="39">
        <v>55954</v>
      </c>
      <c r="AL2540" s="39">
        <v>69063</v>
      </c>
      <c r="AM2540" s="39">
        <v>103360.44697142307</v>
      </c>
      <c r="AN2540" s="39">
        <v>121756</v>
      </c>
      <c r="AO2540" s="39">
        <v>83102.563660268628</v>
      </c>
      <c r="AP2540" s="39">
        <v>37643</v>
      </c>
      <c r="AQ2540" s="39">
        <v>11228</v>
      </c>
      <c r="AR2540" s="39">
        <v>7277</v>
      </c>
      <c r="AS2540" s="39">
        <v>37274</v>
      </c>
      <c r="AT2540" s="39">
        <v>25026</v>
      </c>
      <c r="AU2540" s="39">
        <v>1350975.9174260187</v>
      </c>
      <c r="AV2540" s="39">
        <v>2079853</v>
      </c>
      <c r="AW2540" s="75" t="s">
        <v>98</v>
      </c>
      <c r="AX2540" s="1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</row>
    <row r="2541" spans="1:61" ht="15.75">
      <c r="A2541" s="62"/>
      <c r="B2541" s="9">
        <v>2016</v>
      </c>
      <c r="C2541" s="39">
        <f t="shared" ref="C2541:AF2541" si="107">C2487+C2490+C2493+C2496+C2499+C2502+C2505+C2508+C2511+C2514+C2517+C2520+C2523+C2526+C2529+C2532+C2535+C2538</f>
        <v>13897</v>
      </c>
      <c r="D2541" s="39">
        <f t="shared" si="107"/>
        <v>32835</v>
      </c>
      <c r="E2541" s="39">
        <f t="shared" si="107"/>
        <v>32700</v>
      </c>
      <c r="F2541" s="39">
        <f t="shared" si="107"/>
        <v>146036</v>
      </c>
      <c r="G2541" s="39">
        <f t="shared" si="107"/>
        <v>9610.5408805031439</v>
      </c>
      <c r="H2541" s="39">
        <f t="shared" si="107"/>
        <v>11907</v>
      </c>
      <c r="I2541" s="39">
        <f t="shared" si="107"/>
        <v>10780.902850611805</v>
      </c>
      <c r="J2541" s="39">
        <f t="shared" si="107"/>
        <v>34913</v>
      </c>
      <c r="K2541" s="39">
        <f t="shared" si="107"/>
        <v>25641</v>
      </c>
      <c r="L2541" s="39">
        <f t="shared" si="107"/>
        <v>39742</v>
      </c>
      <c r="M2541" s="39">
        <f t="shared" si="107"/>
        <v>0</v>
      </c>
      <c r="N2541" s="39">
        <f t="shared" si="107"/>
        <v>0</v>
      </c>
      <c r="O2541" s="39">
        <f t="shared" si="107"/>
        <v>216430</v>
      </c>
      <c r="P2541" s="39">
        <f t="shared" si="107"/>
        <v>85511</v>
      </c>
      <c r="Q2541" s="39">
        <f t="shared" si="107"/>
        <v>24359</v>
      </c>
      <c r="R2541" s="39">
        <f t="shared" si="107"/>
        <v>101186</v>
      </c>
      <c r="S2541" s="39">
        <f t="shared" si="107"/>
        <v>209711.52318589902</v>
      </c>
      <c r="T2541" s="39">
        <f t="shared" si="107"/>
        <v>95468</v>
      </c>
      <c r="U2541" s="39">
        <f t="shared" si="107"/>
        <v>2443.1069253646792</v>
      </c>
      <c r="V2541" s="39">
        <f t="shared" si="107"/>
        <v>7382</v>
      </c>
      <c r="W2541" s="39">
        <f t="shared" si="107"/>
        <v>1795.348</v>
      </c>
      <c r="X2541" s="39">
        <f t="shared" si="107"/>
        <v>745</v>
      </c>
      <c r="Y2541" s="39">
        <f t="shared" si="107"/>
        <v>11189.019639934533</v>
      </c>
      <c r="Z2541" s="39">
        <f t="shared" si="107"/>
        <v>14238</v>
      </c>
      <c r="AA2541" s="39">
        <f t="shared" si="107"/>
        <v>6503</v>
      </c>
      <c r="AB2541" s="39">
        <f t="shared" si="107"/>
        <v>6404</v>
      </c>
      <c r="AC2541" s="39">
        <f t="shared" si="107"/>
        <v>279.31937172774872</v>
      </c>
      <c r="AD2541" s="39">
        <f t="shared" si="107"/>
        <v>550</v>
      </c>
      <c r="AE2541" s="39">
        <f t="shared" si="107"/>
        <v>35234</v>
      </c>
      <c r="AF2541" s="39">
        <f t="shared" si="107"/>
        <v>22983</v>
      </c>
      <c r="AG2541" s="39">
        <v>89996.198845534367</v>
      </c>
      <c r="AH2541" s="39">
        <v>83591</v>
      </c>
      <c r="AI2541" s="39">
        <v>70776.348746305652</v>
      </c>
      <c r="AJ2541" s="39">
        <v>49381</v>
      </c>
      <c r="AK2541" s="39">
        <v>43760</v>
      </c>
      <c r="AL2541" s="39">
        <v>56061</v>
      </c>
      <c r="AM2541" s="39">
        <v>100088.94119559845</v>
      </c>
      <c r="AN2541" s="39">
        <v>90233</v>
      </c>
      <c r="AO2541" s="39">
        <v>136844.28499634107</v>
      </c>
      <c r="AP2541" s="39">
        <v>44554</v>
      </c>
      <c r="AQ2541" s="39">
        <v>7743</v>
      </c>
      <c r="AR2541" s="39">
        <v>4678</v>
      </c>
      <c r="AS2541" s="39">
        <v>47972</v>
      </c>
      <c r="AT2541" s="39">
        <v>28449</v>
      </c>
      <c r="AU2541" s="39">
        <v>1519195.0722110677</v>
      </c>
      <c r="AV2541" s="39">
        <v>1976202</v>
      </c>
      <c r="AW2541" s="75"/>
      <c r="AX2541" s="1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</row>
    <row r="2542" spans="1:61" ht="15.75">
      <c r="A2542" s="62"/>
      <c r="B2542" s="9">
        <v>2017</v>
      </c>
      <c r="C2542" s="39">
        <f t="shared" ref="C2542:AF2542" si="108">C2488+C2491+C2494+C2497+C2500+C2503+C2506+C2509+C2512+C2515+C2518+C2521+C2524+C2527+C2530+C2533+C2536+C2539</f>
        <v>268.2329999999929</v>
      </c>
      <c r="D2542" s="39">
        <f t="shared" si="108"/>
        <v>587.38650153001072</v>
      </c>
      <c r="E2542" s="39">
        <f t="shared" si="108"/>
        <v>36598.449999999997</v>
      </c>
      <c r="F2542" s="39">
        <f t="shared" si="108"/>
        <v>28296.314349979999</v>
      </c>
      <c r="G2542" s="39">
        <f t="shared" si="108"/>
        <v>127.386</v>
      </c>
      <c r="H2542" s="39">
        <f t="shared" si="108"/>
        <v>194.75560000000002</v>
      </c>
      <c r="I2542" s="39">
        <f t="shared" si="108"/>
        <v>9138.6760000000013</v>
      </c>
      <c r="J2542" s="39">
        <f t="shared" si="108"/>
        <v>3606.9252792900015</v>
      </c>
      <c r="K2542" s="39">
        <f t="shared" si="108"/>
        <v>0</v>
      </c>
      <c r="L2542" s="39">
        <f t="shared" si="108"/>
        <v>0</v>
      </c>
      <c r="M2542" s="39">
        <f t="shared" si="108"/>
        <v>0</v>
      </c>
      <c r="N2542" s="39">
        <f t="shared" si="108"/>
        <v>0</v>
      </c>
      <c r="O2542" s="39">
        <f t="shared" si="108"/>
        <v>1.2</v>
      </c>
      <c r="P2542" s="39">
        <f t="shared" si="108"/>
        <v>1.9075699300000002</v>
      </c>
      <c r="Q2542" s="39">
        <f t="shared" si="108"/>
        <v>1558.88</v>
      </c>
      <c r="R2542" s="39">
        <f t="shared" si="108"/>
        <v>4623.0878511700002</v>
      </c>
      <c r="S2542" s="39">
        <f t="shared" si="108"/>
        <v>0.29900000000000038</v>
      </c>
      <c r="T2542" s="39">
        <f t="shared" si="108"/>
        <v>0.35757867999999959</v>
      </c>
      <c r="U2542" s="39">
        <f t="shared" si="108"/>
        <v>0</v>
      </c>
      <c r="V2542" s="39">
        <f t="shared" si="108"/>
        <v>0</v>
      </c>
      <c r="W2542" s="39">
        <f t="shared" si="108"/>
        <v>4661.4470000000001</v>
      </c>
      <c r="X2542" s="39">
        <f t="shared" si="108"/>
        <v>1565.7148</v>
      </c>
      <c r="Y2542" s="39">
        <f t="shared" si="108"/>
        <v>251.529</v>
      </c>
      <c r="Z2542" s="39">
        <f t="shared" si="108"/>
        <v>314.02780706000004</v>
      </c>
      <c r="AA2542" s="39">
        <f t="shared" si="108"/>
        <v>124.59599999999999</v>
      </c>
      <c r="AB2542" s="39">
        <f t="shared" si="108"/>
        <v>91.305266710000012</v>
      </c>
      <c r="AC2542" s="39">
        <f t="shared" si="108"/>
        <v>0</v>
      </c>
      <c r="AD2542" s="39">
        <f t="shared" si="108"/>
        <v>0</v>
      </c>
      <c r="AE2542" s="39">
        <f t="shared" si="108"/>
        <v>11032.014999999999</v>
      </c>
      <c r="AF2542" s="39">
        <f t="shared" si="108"/>
        <v>7808.1597791500008</v>
      </c>
      <c r="AG2542" s="39"/>
      <c r="AH2542" s="39"/>
      <c r="AI2542" s="39"/>
      <c r="AJ2542" s="39"/>
      <c r="AK2542" s="39"/>
      <c r="AL2542" s="39"/>
      <c r="AM2542" s="39"/>
      <c r="AN2542" s="39"/>
      <c r="AO2542" s="39"/>
      <c r="AP2542" s="39"/>
      <c r="AQ2542" s="39"/>
      <c r="AR2542" s="39"/>
      <c r="AS2542" s="39"/>
      <c r="AT2542" s="39"/>
      <c r="AU2542" s="39"/>
      <c r="AV2542" s="39"/>
      <c r="AW2542" s="75"/>
      <c r="AX2542" s="1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</row>
    <row r="2543" spans="1:61" ht="15.75">
      <c r="AX2543" s="1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</row>
    <row r="2544" spans="1:61" ht="15.75">
      <c r="AX2544" s="1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</row>
    <row r="2545" spans="50:61" ht="15.75"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</row>
    <row r="2546" spans="50:61" ht="15.75">
      <c r="AX2546" s="1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</row>
    <row r="2547" spans="50:61" ht="15.75">
      <c r="AX2547" s="1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</row>
    <row r="2548" spans="50:61" ht="15.75">
      <c r="AX2548" s="1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</row>
    <row r="2549" spans="50:61" ht="15.75">
      <c r="AX2549" s="1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</row>
    <row r="2550" spans="50:61" ht="15.75">
      <c r="AX2550" s="1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</row>
    <row r="2551" spans="50:61" ht="15.75">
      <c r="AX2551" s="1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</row>
    <row r="2552" spans="50:61" ht="15.75">
      <c r="AX2552" s="1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</row>
    <row r="2553" spans="50:61" ht="15.75">
      <c r="AX2553" s="1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</row>
    <row r="2554" spans="50:61" ht="15.75">
      <c r="AX2554" s="1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</row>
    <row r="2555" spans="50:61" ht="15.75">
      <c r="AX2555" s="1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</row>
    <row r="2556" spans="50:61" ht="15.75"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</row>
    <row r="2557" spans="50:61" ht="15.75">
      <c r="AX2557" s="1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</row>
    <row r="2558" spans="50:61" ht="15.75">
      <c r="AX2558" s="1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</row>
    <row r="2559" spans="50:61" ht="15.75">
      <c r="AX2559" s="1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</row>
    <row r="2560" spans="50:61" ht="15.75">
      <c r="AX2560" s="1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</row>
    <row r="2561" spans="50:61" ht="15.75">
      <c r="AX2561" s="1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</row>
    <row r="2562" spans="50:61" ht="15.75">
      <c r="AX2562" s="1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</row>
    <row r="2563" spans="50:61" ht="15.75">
      <c r="AX2563" s="1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</row>
    <row r="2564" spans="50:61" ht="15.75">
      <c r="AX2564" s="1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</row>
    <row r="2565" spans="50:61" ht="15.75">
      <c r="AX2565" s="1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</row>
    <row r="2566" spans="50:61" ht="15.75">
      <c r="AX2566" s="1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</row>
    <row r="2567" spans="50:61" ht="15.75">
      <c r="AX2567" s="1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</row>
    <row r="2568" spans="50:61" ht="15.75">
      <c r="AX2568" s="1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</row>
    <row r="2569" spans="50:61" ht="15.75">
      <c r="AX2569" s="1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</row>
    <row r="2570" spans="50:61" ht="15.75">
      <c r="AX2570" s="1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</row>
    <row r="2571" spans="50:61" ht="15.75"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</row>
    <row r="2572" spans="50:61" ht="15.75">
      <c r="AX2572" s="1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</row>
    <row r="2573" spans="50:61" ht="15.75">
      <c r="AX2573" s="1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</row>
    <row r="2574" spans="50:61" ht="15.75">
      <c r="AX2574" s="1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</row>
    <row r="2575" spans="50:61" ht="15.75">
      <c r="AX2575" s="1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</row>
    <row r="2576" spans="50:61" ht="15.75">
      <c r="AX2576" s="1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</row>
    <row r="2577" spans="50:61" ht="15.75">
      <c r="AX2577" s="1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</row>
    <row r="2578" spans="50:61" ht="15.75">
      <c r="AX2578" s="1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</row>
    <row r="2579" spans="50:61" ht="15.75">
      <c r="AX2579" s="1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</row>
    <row r="2580" spans="50:61" ht="15.75">
      <c r="AX2580" s="1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</row>
    <row r="2581" spans="50:61" ht="15.75">
      <c r="AX2581" s="1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</row>
    <row r="2582" spans="50:61" ht="15.75">
      <c r="AX2582" s="1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</row>
    <row r="2583" spans="50:61" ht="15.75">
      <c r="AX2583" s="1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</row>
    <row r="2584" spans="50:61" ht="15.75">
      <c r="AX2584" s="1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</row>
    <row r="2585" spans="50:61" ht="15.75">
      <c r="AX2585" s="1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</row>
    <row r="2586" spans="50:61" ht="15.75">
      <c r="AX2586" s="1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</row>
    <row r="2587" spans="50:61" ht="15.75">
      <c r="AX2587" s="1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</row>
    <row r="2588" spans="50:61" ht="15.75">
      <c r="AX2588" s="1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</row>
    <row r="2589" spans="50:61" ht="15.75">
      <c r="AX2589" s="1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</row>
    <row r="2590" spans="50:61" ht="15.75">
      <c r="AX2590" s="1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</row>
    <row r="2591" spans="50:61" ht="15.75">
      <c r="AX2591" s="1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</row>
    <row r="2592" spans="50:61" ht="15.75">
      <c r="AX2592" s="1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</row>
    <row r="2593" spans="50:61" ht="15.75">
      <c r="AX2593" s="1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</row>
    <row r="2594" spans="50:61" ht="15.75">
      <c r="AX2594" s="1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</row>
    <row r="2595" spans="50:61" ht="15.75"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</row>
    <row r="2596" spans="50:61" ht="15.75">
      <c r="AX2596" s="1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</row>
    <row r="2597" spans="50:61" ht="15.75">
      <c r="AX2597" s="1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</row>
    <row r="2598" spans="50:61" ht="15.75">
      <c r="AX2598" s="1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</row>
    <row r="2599" spans="50:61" ht="15.75">
      <c r="AX2599" s="1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</row>
    <row r="2600" spans="50:61" ht="15.75">
      <c r="AX2600" s="1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</row>
    <row r="2601" spans="50:61" ht="15.75">
      <c r="AX2601" s="1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</row>
    <row r="2602" spans="50:61" ht="15.75">
      <c r="AX2602" s="1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</row>
    <row r="2603" spans="50:61" ht="15.75">
      <c r="AX2603" s="1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</row>
    <row r="2604" spans="50:61" ht="15.75">
      <c r="AX2604" s="1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</row>
    <row r="2605" spans="50:61" ht="15.75">
      <c r="AX2605" s="1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</row>
    <row r="2606" spans="50:61" ht="15.75">
      <c r="AX2606" s="1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</row>
    <row r="2607" spans="50:61" ht="15.75">
      <c r="AX2607" s="1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</row>
    <row r="2608" spans="50:61" ht="15.75">
      <c r="AX2608" s="1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</row>
    <row r="2609" spans="50:61" ht="15.75">
      <c r="AX2609" s="1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</row>
    <row r="2610" spans="50:61" ht="15.75">
      <c r="AX2610" s="1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</row>
    <row r="2611" spans="50:61" ht="15.75">
      <c r="AX2611" s="1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</row>
    <row r="2612" spans="50:61" ht="15.75">
      <c r="AX2612" s="1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</row>
    <row r="2613" spans="50:61" ht="15.75">
      <c r="AX2613" s="1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</row>
    <row r="2614" spans="50:61" ht="15.75">
      <c r="AX2614" s="1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</row>
    <row r="2615" spans="50:61" ht="15.75">
      <c r="AX2615" s="1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</row>
    <row r="2616" spans="50:61" ht="15.75">
      <c r="AX2616" s="1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</row>
    <row r="2617" spans="50:61" ht="15.75">
      <c r="AX2617" s="1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</row>
    <row r="2618" spans="50:61" ht="15.75">
      <c r="AX2618" s="1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</row>
    <row r="2619" spans="50:61" ht="15.75">
      <c r="AX2619" s="1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</row>
    <row r="2620" spans="50:61" ht="15.75">
      <c r="AX2620" s="1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</row>
    <row r="2621" spans="50:61" ht="15.75">
      <c r="AX2621" s="1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</row>
    <row r="2622" spans="50:61" ht="15.75">
      <c r="AX2622" s="1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</row>
    <row r="2623" spans="50:61" ht="15.75">
      <c r="AX2623" s="1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</row>
    <row r="2624" spans="50:61" ht="15.75">
      <c r="AX2624" s="1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</row>
    <row r="2625" spans="50:61" ht="15.75">
      <c r="AX2625" s="1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</row>
    <row r="2626" spans="50:61" ht="15.75">
      <c r="AX2626" s="1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</row>
    <row r="2627" spans="50:61" ht="15.75">
      <c r="AX2627" s="1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</row>
    <row r="2628" spans="50:61" ht="15.75">
      <c r="AX2628" s="1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</row>
    <row r="2629" spans="50:61" ht="15.75">
      <c r="AX2629" s="1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</row>
    <row r="2630" spans="50:61" ht="15.75">
      <c r="AX2630" s="1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</row>
    <row r="2631" spans="50:61" ht="15.75">
      <c r="AX2631" s="1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</row>
    <row r="2632" spans="50:61" ht="15.75">
      <c r="AX2632" s="1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</row>
    <row r="2633" spans="50:61" ht="15.75"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</row>
    <row r="2634" spans="50:61" ht="15.75">
      <c r="AX2634" s="1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</row>
    <row r="2635" spans="50:61" ht="15.75">
      <c r="AX2635" s="1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</row>
    <row r="2636" spans="50:61" ht="15.75">
      <c r="AX2636" s="1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</row>
    <row r="2637" spans="50:61" ht="15.75">
      <c r="AX2637" s="1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</row>
    <row r="2638" spans="50:61" ht="15.75">
      <c r="AX2638" s="1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</row>
    <row r="2639" spans="50:61" ht="15.75">
      <c r="AX2639" s="1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</row>
    <row r="2640" spans="50:61" ht="15.75">
      <c r="AX2640" s="1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</row>
    <row r="2641" spans="50:61" ht="15.75">
      <c r="AX2641" s="1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</row>
    <row r="2642" spans="50:61" ht="15.75">
      <c r="AX2642" s="1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</row>
    <row r="2643" spans="50:61" ht="15.75">
      <c r="AX2643" s="1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</row>
    <row r="2644" spans="50:61" ht="15.75">
      <c r="AX2644" s="1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</row>
    <row r="2645" spans="50:61" ht="15.75">
      <c r="AX2645" s="1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</row>
    <row r="2646" spans="50:61" ht="15.75">
      <c r="AX2646" s="1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</row>
    <row r="2647" spans="50:61" ht="15.75">
      <c r="AX2647" s="1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</row>
    <row r="2648" spans="50:61" ht="15.75">
      <c r="AX2648" s="1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</row>
    <row r="2649" spans="50:61" ht="15.75">
      <c r="AX2649" s="1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</row>
    <row r="2650" spans="50:61" ht="15.75">
      <c r="AX2650" s="1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</row>
    <row r="2651" spans="50:61" ht="15.75">
      <c r="AX2651" s="1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</row>
    <row r="2652" spans="50:61" ht="15.75">
      <c r="AX2652" s="1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</row>
    <row r="2653" spans="50:61" ht="15.75">
      <c r="AX2653" s="1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</row>
    <row r="2654" spans="50:61" ht="15.75">
      <c r="AX2654" s="1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</row>
    <row r="2655" spans="50:61" ht="15.75">
      <c r="AX2655" s="1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</row>
    <row r="2656" spans="50:61" ht="15.75">
      <c r="AX2656" s="1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</row>
    <row r="2657" spans="50:61" ht="15.75">
      <c r="AX2657" s="1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</row>
    <row r="2658" spans="50:61" ht="15.75">
      <c r="AX2658" s="1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</row>
    <row r="2659" spans="50:61" ht="15.75">
      <c r="AX2659" s="1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</row>
    <row r="2660" spans="50:61" ht="15.75">
      <c r="AX2660" s="1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</row>
    <row r="2661" spans="50:61" ht="15.75">
      <c r="AX2661" s="1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</row>
    <row r="2662" spans="50:61" ht="15.75">
      <c r="AX2662" s="1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</row>
    <row r="2663" spans="50:61" ht="15.75">
      <c r="AX2663" s="1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</row>
    <row r="2664" spans="50:61" ht="15.75">
      <c r="AX2664" s="1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</row>
    <row r="2665" spans="50:61" ht="15.75">
      <c r="AX2665" s="1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</row>
    <row r="2666" spans="50:61" ht="15.75">
      <c r="AX2666" s="1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</row>
    <row r="2667" spans="50:61" ht="15.75"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</row>
    <row r="2668" spans="50:61" ht="15.75">
      <c r="AX2668" s="1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</row>
    <row r="2669" spans="50:61" ht="15.75">
      <c r="AX2669" s="1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</row>
    <row r="2670" spans="50:61" ht="15.75">
      <c r="AX2670" s="1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</row>
    <row r="2671" spans="50:61" ht="15.75">
      <c r="AX2671" s="1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</row>
    <row r="2672" spans="50:61" ht="15.75">
      <c r="AX2672" s="1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</row>
    <row r="2673" spans="50:61" ht="15.75">
      <c r="AX2673" s="1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</row>
    <row r="2674" spans="50:61" ht="15.75">
      <c r="AX2674" s="1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</row>
    <row r="2675" spans="50:61" ht="15.75">
      <c r="AX2675" s="1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</row>
    <row r="2676" spans="50:61" ht="15.75">
      <c r="AX2676" s="1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</row>
    <row r="2677" spans="50:61" ht="15.75">
      <c r="AX2677" s="1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</row>
    <row r="2678" spans="50:61" ht="15.75"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</row>
    <row r="2679" spans="50:61" ht="15.75">
      <c r="AX2679" s="1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</row>
    <row r="2680" spans="50:61" ht="15.75">
      <c r="AX2680" s="1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</row>
    <row r="2681" spans="50:61" ht="15.75">
      <c r="AX2681" s="1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</row>
    <row r="2682" spans="50:61" ht="15.75"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</row>
    <row r="2683" spans="50:61" ht="15.75">
      <c r="AX2683" s="1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</row>
    <row r="2684" spans="50:61" ht="15.75">
      <c r="AX2684" s="1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</row>
    <row r="2685" spans="50:61" ht="15.75">
      <c r="AX2685" s="1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</row>
    <row r="2686" spans="50:61" ht="15.75">
      <c r="AX2686" s="1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</row>
    <row r="2687" spans="50:61" ht="15.75">
      <c r="AX2687" s="1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</row>
    <row r="2688" spans="50:61" ht="15.75">
      <c r="AX2688" s="1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</row>
    <row r="2689" spans="50:61" ht="15.75">
      <c r="AX2689" s="1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</row>
    <row r="2690" spans="50:61" ht="15.75">
      <c r="AX2690" s="1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</row>
    <row r="2691" spans="50:61" ht="15.75">
      <c r="AX2691" s="1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</row>
    <row r="2692" spans="50:61" ht="15.75">
      <c r="AX2692" s="1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</row>
    <row r="2693" spans="50:61" ht="15.75">
      <c r="AX2693" s="1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</row>
    <row r="2694" spans="50:61" ht="15.75">
      <c r="AX2694" s="1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</row>
    <row r="2695" spans="50:61" ht="15.75">
      <c r="AX2695" s="1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</row>
    <row r="2696" spans="50:61" ht="15.75">
      <c r="AX2696" s="1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</row>
    <row r="2697" spans="50:61" ht="15.75">
      <c r="AX2697" s="1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</row>
    <row r="2698" spans="50:61" ht="15.75">
      <c r="AX2698" s="1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</row>
    <row r="2699" spans="50:61" ht="15.75">
      <c r="AX2699" s="1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</row>
    <row r="2700" spans="50:61" ht="15.75">
      <c r="AX2700" s="1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</row>
    <row r="2701" spans="50:61" ht="15.75">
      <c r="AX2701" s="1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</row>
    <row r="2702" spans="50:61" ht="15.75">
      <c r="AX2702" s="1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</row>
    <row r="2703" spans="50:61" ht="15.75">
      <c r="AX2703" s="1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</row>
    <row r="2704" spans="50:61" ht="15.75">
      <c r="AX2704" s="1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</row>
    <row r="2705" spans="50:61" ht="15.75">
      <c r="AX2705" s="1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</row>
    <row r="2706" spans="50:61" ht="15.75">
      <c r="AX2706" s="1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</row>
    <row r="2707" spans="50:61" ht="15.75">
      <c r="AX2707" s="1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</row>
    <row r="2708" spans="50:61" ht="15.75">
      <c r="AX2708" s="1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</row>
    <row r="2709" spans="50:61" ht="15.75">
      <c r="AX2709" s="1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</row>
    <row r="2710" spans="50:61" ht="15.75"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</row>
    <row r="2711" spans="50:61" ht="15.75"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</row>
    <row r="2712" spans="50:61" ht="15.75"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</row>
    <row r="2713" spans="50:61" ht="15.75"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</row>
    <row r="2714" spans="50:61" ht="15.75"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</row>
    <row r="2715" spans="50:61" ht="15.75"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</row>
    <row r="2716" spans="50:61" ht="15.75"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</row>
    <row r="2717" spans="50:61" ht="15.75"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</row>
    <row r="2718" spans="50:61" ht="15.75"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</row>
    <row r="2719" spans="50:61" ht="15.75"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</row>
    <row r="2720" spans="50:61" ht="15.75"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</row>
    <row r="2721" spans="50:61" ht="15.75"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</row>
    <row r="2722" spans="50:61" ht="15.75"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</row>
    <row r="2723" spans="50:61" ht="15.75"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</row>
    <row r="2724" spans="50:61" ht="15.75"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</row>
    <row r="2725" spans="50:61" ht="15.75"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</row>
    <row r="2726" spans="50:61" ht="15.75"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</row>
  </sheetData>
  <mergeCells count="3145">
    <mergeCell ref="A1842:D1842"/>
    <mergeCell ref="A1764:D1764"/>
    <mergeCell ref="A1682:D1682"/>
    <mergeCell ref="A1604:D1604"/>
    <mergeCell ref="A1525:D1525"/>
    <mergeCell ref="A1444:D1444"/>
    <mergeCell ref="A1367:D1367"/>
    <mergeCell ref="A1526:D1526"/>
    <mergeCell ref="A2328:A2330"/>
    <mergeCell ref="A2255:A2257"/>
    <mergeCell ref="A2198:A2200"/>
    <mergeCell ref="A2162:A2164"/>
    <mergeCell ref="A2189:A2191"/>
    <mergeCell ref="A2141:A2143"/>
    <mergeCell ref="A2090:A2092"/>
    <mergeCell ref="A2051:A2053"/>
    <mergeCell ref="A2024:A2026"/>
    <mergeCell ref="A2006:A2008"/>
    <mergeCell ref="A2003:B2003"/>
    <mergeCell ref="C2003:D2003"/>
    <mergeCell ref="A1904:A1906"/>
    <mergeCell ref="A2207:A2209"/>
    <mergeCell ref="C2160:D2160"/>
    <mergeCell ref="A2096:A2098"/>
    <mergeCell ref="A1913:A1915"/>
    <mergeCell ref="A1865:A1867"/>
    <mergeCell ref="A2002:D2002"/>
    <mergeCell ref="A1509:A1511"/>
    <mergeCell ref="C1924:D1924"/>
    <mergeCell ref="A1847:A1849"/>
    <mergeCell ref="A1805:A1807"/>
    <mergeCell ref="A1829:A1831"/>
    <mergeCell ref="A426:A427"/>
    <mergeCell ref="A349:A350"/>
    <mergeCell ref="A1287:E1287"/>
    <mergeCell ref="A1211:E1211"/>
    <mergeCell ref="A1135:E1135"/>
    <mergeCell ref="A1059:D1059"/>
    <mergeCell ref="A980:D980"/>
    <mergeCell ref="A1258:A1260"/>
    <mergeCell ref="A1213:B1213"/>
    <mergeCell ref="C1213:D1213"/>
    <mergeCell ref="E1213:F1213"/>
    <mergeCell ref="A1070:A1072"/>
    <mergeCell ref="A950:A952"/>
    <mergeCell ref="A1340:A1342"/>
    <mergeCell ref="AW1340:AW1342"/>
    <mergeCell ref="A1343:A1345"/>
    <mergeCell ref="AW1343:AW1345"/>
    <mergeCell ref="AW1158:AW1160"/>
    <mergeCell ref="A1161:A1163"/>
    <mergeCell ref="AW1161:AW1163"/>
    <mergeCell ref="A1164:A1166"/>
    <mergeCell ref="AW1164:AW1166"/>
    <mergeCell ref="A1167:A1169"/>
    <mergeCell ref="AW1167:AW1169"/>
    <mergeCell ref="A1082:A1084"/>
    <mergeCell ref="AW1082:AW1084"/>
    <mergeCell ref="A1085:A1087"/>
    <mergeCell ref="A1292:A1294"/>
    <mergeCell ref="AW1292:AW1294"/>
    <mergeCell ref="A1295:A1297"/>
    <mergeCell ref="AW1295:AW1297"/>
    <mergeCell ref="A1298:A1300"/>
    <mergeCell ref="A2393:A2394"/>
    <mergeCell ref="A2472:A2473"/>
    <mergeCell ref="A2314:A2315"/>
    <mergeCell ref="A2238:A2239"/>
    <mergeCell ref="A2160:A2161"/>
    <mergeCell ref="A2082:A2083"/>
    <mergeCell ref="A2004:A2005"/>
    <mergeCell ref="A1925:A1926"/>
    <mergeCell ref="A1845:A1846"/>
    <mergeCell ref="A1767:A1768"/>
    <mergeCell ref="A1685:A1686"/>
    <mergeCell ref="A1607:A1608"/>
    <mergeCell ref="AP2390:AW2390"/>
    <mergeCell ref="AS2311:AW2311"/>
    <mergeCell ref="AS2235:AW2235"/>
    <mergeCell ref="AS2157:AW2157"/>
    <mergeCell ref="AS2079:AW2079"/>
    <mergeCell ref="E2003:F2003"/>
    <mergeCell ref="A2364:A2366"/>
    <mergeCell ref="AC2393:AD2393"/>
    <mergeCell ref="AE2393:AF2393"/>
    <mergeCell ref="AG2393:AH2393"/>
    <mergeCell ref="A2470:D2470"/>
    <mergeCell ref="AQ2470:AW2470"/>
    <mergeCell ref="A2469:F2469"/>
    <mergeCell ref="AN2469:AW2469"/>
    <mergeCell ref="A2398:A2400"/>
    <mergeCell ref="AW2398:AW2400"/>
    <mergeCell ref="A2401:A2403"/>
    <mergeCell ref="AW2401:AW2403"/>
    <mergeCell ref="A2404:A2406"/>
    <mergeCell ref="A2390:D2390"/>
    <mergeCell ref="A194:A195"/>
    <mergeCell ref="AS346:AW346"/>
    <mergeCell ref="AT423:AW423"/>
    <mergeCell ref="AS503:AW503"/>
    <mergeCell ref="AS582:AW582"/>
    <mergeCell ref="AT662:AW662"/>
    <mergeCell ref="AS741:AW741"/>
    <mergeCell ref="AT821:AW821"/>
    <mergeCell ref="AS900:AW900"/>
    <mergeCell ref="AW2160:AW2161"/>
    <mergeCell ref="AW2238:AW2239"/>
    <mergeCell ref="AW2314:AW2315"/>
    <mergeCell ref="AW2393:AW2394"/>
    <mergeCell ref="AS1367:AW1367"/>
    <mergeCell ref="A346:F346"/>
    <mergeCell ref="A423:F423"/>
    <mergeCell ref="A503:E503"/>
    <mergeCell ref="A582:E582"/>
    <mergeCell ref="A662:E662"/>
    <mergeCell ref="A741:D741"/>
    <mergeCell ref="A821:D821"/>
    <mergeCell ref="A900:D900"/>
    <mergeCell ref="A1290:A1291"/>
    <mergeCell ref="A1214:A1215"/>
    <mergeCell ref="A1138:A1139"/>
    <mergeCell ref="A1062:A1063"/>
    <mergeCell ref="A983:A984"/>
    <mergeCell ref="A903:A904"/>
    <mergeCell ref="A2391:D2391"/>
    <mergeCell ref="AQ2391:AW2391"/>
    <mergeCell ref="G1447:H1447"/>
    <mergeCell ref="I1447:J1447"/>
    <mergeCell ref="AW2404:AW2406"/>
    <mergeCell ref="A2407:A2409"/>
    <mergeCell ref="AW2407:AW2409"/>
    <mergeCell ref="A2410:A2412"/>
    <mergeCell ref="AW2410:AW2412"/>
    <mergeCell ref="A2413:A2415"/>
    <mergeCell ref="AW2413:AW2415"/>
    <mergeCell ref="A2416:A2418"/>
    <mergeCell ref="A2419:A2421"/>
    <mergeCell ref="AW2419:AW2421"/>
    <mergeCell ref="A2422:A2424"/>
    <mergeCell ref="AW2422:AW2424"/>
    <mergeCell ref="AW426:AW427"/>
    <mergeCell ref="AW506:AW507"/>
    <mergeCell ref="AW585:AW586"/>
    <mergeCell ref="AW665:AW666"/>
    <mergeCell ref="AW744:AW745"/>
    <mergeCell ref="AW824:AW825"/>
    <mergeCell ref="AW903:AW904"/>
    <mergeCell ref="AW983:AW984"/>
    <mergeCell ref="AW1062:AW1063"/>
    <mergeCell ref="AW1138:AW1139"/>
    <mergeCell ref="AW1214:AW1215"/>
    <mergeCell ref="AW1290:AW1291"/>
    <mergeCell ref="AW1370:AW1371"/>
    <mergeCell ref="AW1447:AW1448"/>
    <mergeCell ref="A1368:D1368"/>
    <mergeCell ref="AQ1368:AW1368"/>
    <mergeCell ref="A1445:D1445"/>
    <mergeCell ref="AQ1445:AW1445"/>
    <mergeCell ref="A1447:A1448"/>
    <mergeCell ref="A1370:A1371"/>
    <mergeCell ref="AQ2002:AW2002"/>
    <mergeCell ref="AW1528:AW1529"/>
    <mergeCell ref="AW1607:AW1608"/>
    <mergeCell ref="AW1685:AW1686"/>
    <mergeCell ref="AW1767:AW1768"/>
    <mergeCell ref="AW1845:AW1846"/>
    <mergeCell ref="AW1925:AW1926"/>
    <mergeCell ref="A1528:A1529"/>
    <mergeCell ref="AR1604:AW1604"/>
    <mergeCell ref="AW1954:AW1956"/>
    <mergeCell ref="A1957:A1959"/>
    <mergeCell ref="AW1957:AW1959"/>
    <mergeCell ref="A1892:A1894"/>
    <mergeCell ref="AW1892:AW1894"/>
    <mergeCell ref="A1895:A1897"/>
    <mergeCell ref="AW1895:AW1897"/>
    <mergeCell ref="A1898:A1900"/>
    <mergeCell ref="AW1898:AW1900"/>
    <mergeCell ref="A1901:A1903"/>
    <mergeCell ref="AW1901:AW1903"/>
    <mergeCell ref="AT2001:AW2001"/>
    <mergeCell ref="AT1842:AW1842"/>
    <mergeCell ref="AR1682:AW1682"/>
    <mergeCell ref="A1922:E1922"/>
    <mergeCell ref="A2001:F2001"/>
    <mergeCell ref="AW1904:AW1906"/>
    <mergeCell ref="A1907:A1909"/>
    <mergeCell ref="AW1907:AW1909"/>
    <mergeCell ref="A1910:A1912"/>
    <mergeCell ref="AW1910:AW1912"/>
    <mergeCell ref="AW1913:AW1915"/>
    <mergeCell ref="A1924:B1924"/>
    <mergeCell ref="AW1509:AW1511"/>
    <mergeCell ref="A1512:A1514"/>
    <mergeCell ref="AW1512:AW1514"/>
    <mergeCell ref="A1515:A1517"/>
    <mergeCell ref="AW1515:AW1517"/>
    <mergeCell ref="C1447:D1447"/>
    <mergeCell ref="E1447:F1447"/>
    <mergeCell ref="AQ1526:AW1526"/>
    <mergeCell ref="A1605:D1605"/>
    <mergeCell ref="AQ1605:AW1605"/>
    <mergeCell ref="A1683:D1683"/>
    <mergeCell ref="AQ1683:AW1683"/>
    <mergeCell ref="A1765:D1765"/>
    <mergeCell ref="AQ1765:AW1765"/>
    <mergeCell ref="A1843:D1843"/>
    <mergeCell ref="AQ1843:AW1843"/>
    <mergeCell ref="A1832:A1834"/>
    <mergeCell ref="AW1832:AW1834"/>
    <mergeCell ref="A1835:A1837"/>
    <mergeCell ref="AW1835:AW1837"/>
    <mergeCell ref="A1778:A1780"/>
    <mergeCell ref="K1447:L1447"/>
    <mergeCell ref="AW1778:AW1780"/>
    <mergeCell ref="A1781:A1783"/>
    <mergeCell ref="AW1781:AW1783"/>
    <mergeCell ref="A1784:A1786"/>
    <mergeCell ref="AW1784:AW1786"/>
    <mergeCell ref="A1787:A1789"/>
    <mergeCell ref="AW1787:AW1789"/>
    <mergeCell ref="A1790:A1792"/>
    <mergeCell ref="AW1790:AW1792"/>
    <mergeCell ref="A1793:A1795"/>
    <mergeCell ref="AQ583:AW583"/>
    <mergeCell ref="A663:D663"/>
    <mergeCell ref="AQ663:AW663"/>
    <mergeCell ref="A742:D742"/>
    <mergeCell ref="AQ742:AW742"/>
    <mergeCell ref="A822:D822"/>
    <mergeCell ref="AQ822:AW822"/>
    <mergeCell ref="A901:D901"/>
    <mergeCell ref="AQ901:AW901"/>
    <mergeCell ref="A981:D981"/>
    <mergeCell ref="AQ981:AW981"/>
    <mergeCell ref="A1060:D1060"/>
    <mergeCell ref="AQ1060:AW1060"/>
    <mergeCell ref="A1136:D1136"/>
    <mergeCell ref="AQ1136:AW1136"/>
    <mergeCell ref="A1212:D1212"/>
    <mergeCell ref="AQ1212:AW1212"/>
    <mergeCell ref="AS1135:AW1135"/>
    <mergeCell ref="AT1059:AW1059"/>
    <mergeCell ref="AU980:AW980"/>
    <mergeCell ref="AW1155:AW1157"/>
    <mergeCell ref="A1158:A1160"/>
    <mergeCell ref="AU1137:AV1137"/>
    <mergeCell ref="A1115:A1117"/>
    <mergeCell ref="AW1115:AW1117"/>
    <mergeCell ref="A1118:A1120"/>
    <mergeCell ref="AE1138:AF1138"/>
    <mergeCell ref="AG1138:AH1138"/>
    <mergeCell ref="AI1138:AJ1138"/>
    <mergeCell ref="AK1138:AL1138"/>
    <mergeCell ref="AM1138:AN1138"/>
    <mergeCell ref="AO1138:AP1138"/>
    <mergeCell ref="AQ192:AW192"/>
    <mergeCell ref="AR191:AW191"/>
    <mergeCell ref="AW194:AW195"/>
    <mergeCell ref="AS269:AW269"/>
    <mergeCell ref="A269:F269"/>
    <mergeCell ref="A192:D192"/>
    <mergeCell ref="A270:D270"/>
    <mergeCell ref="AQ270:AW270"/>
    <mergeCell ref="A347:D347"/>
    <mergeCell ref="AQ347:AW347"/>
    <mergeCell ref="A424:D424"/>
    <mergeCell ref="AQ424:AW424"/>
    <mergeCell ref="AG151:AG153"/>
    <mergeCell ref="AG154:AG156"/>
    <mergeCell ref="AG157:AG159"/>
    <mergeCell ref="AG160:AG162"/>
    <mergeCell ref="AG163:AG165"/>
    <mergeCell ref="AG166:AG168"/>
    <mergeCell ref="AG169:AG171"/>
    <mergeCell ref="AG172:AG174"/>
    <mergeCell ref="AG175:AG177"/>
    <mergeCell ref="AG178:AG180"/>
    <mergeCell ref="AG181:AG183"/>
    <mergeCell ref="AG184:AG186"/>
    <mergeCell ref="A390:A392"/>
    <mergeCell ref="AW390:AW392"/>
    <mergeCell ref="A393:A395"/>
    <mergeCell ref="AW393:AW395"/>
    <mergeCell ref="A396:A398"/>
    <mergeCell ref="AW396:AW398"/>
    <mergeCell ref="A399:A401"/>
    <mergeCell ref="AW399:AW401"/>
    <mergeCell ref="AG79:AG81"/>
    <mergeCell ref="AG82:AG84"/>
    <mergeCell ref="AG85:AG87"/>
    <mergeCell ref="AG37:AG39"/>
    <mergeCell ref="A113:F113"/>
    <mergeCell ref="A191:E191"/>
    <mergeCell ref="U116:V116"/>
    <mergeCell ref="W116:X116"/>
    <mergeCell ref="Y116:Z116"/>
    <mergeCell ref="AA116:AB116"/>
    <mergeCell ref="AC116:AD116"/>
    <mergeCell ref="AE116:AF116"/>
    <mergeCell ref="AG118:AG120"/>
    <mergeCell ref="AG121:AG123"/>
    <mergeCell ref="AG124:AG126"/>
    <mergeCell ref="AG127:AG129"/>
    <mergeCell ref="AG130:AG132"/>
    <mergeCell ref="AG133:AG135"/>
    <mergeCell ref="AG136:AG138"/>
    <mergeCell ref="AG139:AG141"/>
    <mergeCell ref="AG142:AG144"/>
    <mergeCell ref="AG145:AG147"/>
    <mergeCell ref="AG148:AG150"/>
    <mergeCell ref="A136:A138"/>
    <mergeCell ref="AG88:AG90"/>
    <mergeCell ref="AG91:AG93"/>
    <mergeCell ref="AG94:AG96"/>
    <mergeCell ref="AG97:AG99"/>
    <mergeCell ref="AG100:AG102"/>
    <mergeCell ref="AG103:AG105"/>
    <mergeCell ref="AG106:AG108"/>
    <mergeCell ref="AA37:AB37"/>
    <mergeCell ref="AA38:AB38"/>
    <mergeCell ref="AC37:AD37"/>
    <mergeCell ref="AE37:AF37"/>
    <mergeCell ref="AE38:AF38"/>
    <mergeCell ref="AC38:AD38"/>
    <mergeCell ref="E38:F38"/>
    <mergeCell ref="C38:D38"/>
    <mergeCell ref="G38:H38"/>
    <mergeCell ref="I38:J38"/>
    <mergeCell ref="K38:L38"/>
    <mergeCell ref="U37:V37"/>
    <mergeCell ref="U38:V38"/>
    <mergeCell ref="W37:X37"/>
    <mergeCell ref="W38:X38"/>
    <mergeCell ref="Y37:Z37"/>
    <mergeCell ref="Y38:Z38"/>
    <mergeCell ref="K37:L37"/>
    <mergeCell ref="AG40:AG42"/>
    <mergeCell ref="AG43:AG45"/>
    <mergeCell ref="AG46:AG48"/>
    <mergeCell ref="AG49:AG51"/>
    <mergeCell ref="AG52:AG54"/>
    <mergeCell ref="AG55:AG57"/>
    <mergeCell ref="AG58:AG60"/>
    <mergeCell ref="AG61:AG63"/>
    <mergeCell ref="AG64:AG66"/>
    <mergeCell ref="AG67:AG69"/>
    <mergeCell ref="AG70:AG72"/>
    <mergeCell ref="AG73:AG75"/>
    <mergeCell ref="AG76:AG78"/>
    <mergeCell ref="A2498:A2500"/>
    <mergeCell ref="AW2498:AW2500"/>
    <mergeCell ref="A2528:A2530"/>
    <mergeCell ref="AW2528:AW2530"/>
    <mergeCell ref="A2474:A2476"/>
    <mergeCell ref="AW2474:AW2476"/>
    <mergeCell ref="A2477:A2479"/>
    <mergeCell ref="AW2477:AW2479"/>
    <mergeCell ref="A2480:A2482"/>
    <mergeCell ref="AW2480:AW2482"/>
    <mergeCell ref="A2483:A2485"/>
    <mergeCell ref="AW2483:AW2485"/>
    <mergeCell ref="A2486:A2488"/>
    <mergeCell ref="AW2486:AW2488"/>
    <mergeCell ref="A2489:A2491"/>
    <mergeCell ref="AW2489:AW2491"/>
    <mergeCell ref="A2492:A2494"/>
    <mergeCell ref="AW2492:AW2494"/>
    <mergeCell ref="A2495:A2497"/>
    <mergeCell ref="A2531:A2533"/>
    <mergeCell ref="AW2531:AW2533"/>
    <mergeCell ref="A2534:A2536"/>
    <mergeCell ref="AW2534:AW2536"/>
    <mergeCell ref="A2537:A2539"/>
    <mergeCell ref="AW2537:AW2539"/>
    <mergeCell ref="A2540:A2542"/>
    <mergeCell ref="AW2540:AW2542"/>
    <mergeCell ref="A2501:A2503"/>
    <mergeCell ref="AW2501:AW2503"/>
    <mergeCell ref="A2504:A2506"/>
    <mergeCell ref="AW2504:AW2506"/>
    <mergeCell ref="A2507:A2509"/>
    <mergeCell ref="AW2507:AW2509"/>
    <mergeCell ref="A2510:A2512"/>
    <mergeCell ref="AW2510:AW2512"/>
    <mergeCell ref="A2513:A2515"/>
    <mergeCell ref="AW2513:AW2515"/>
    <mergeCell ref="A2516:A2518"/>
    <mergeCell ref="AW2516:AW2518"/>
    <mergeCell ref="A2519:A2521"/>
    <mergeCell ref="AW2519:AW2521"/>
    <mergeCell ref="A2522:A2524"/>
    <mergeCell ref="AW2522:AW2524"/>
    <mergeCell ref="A2525:A2527"/>
    <mergeCell ref="AW2525:AW2527"/>
    <mergeCell ref="AW2495:AW2497"/>
    <mergeCell ref="AI2471:AJ2471"/>
    <mergeCell ref="AK2471:AL2471"/>
    <mergeCell ref="AM2471:AN2471"/>
    <mergeCell ref="AO2471:AP2471"/>
    <mergeCell ref="AQ2471:AR2471"/>
    <mergeCell ref="AS2471:AT2471"/>
    <mergeCell ref="AU2471:AV2471"/>
    <mergeCell ref="C2472:D2472"/>
    <mergeCell ref="E2472:F2472"/>
    <mergeCell ref="G2472:H2472"/>
    <mergeCell ref="I2472:J2472"/>
    <mergeCell ref="K2472:L2472"/>
    <mergeCell ref="M2472:N2472"/>
    <mergeCell ref="O2472:P2472"/>
    <mergeCell ref="Q2472:R2472"/>
    <mergeCell ref="S2472:T2472"/>
    <mergeCell ref="U2472:V2472"/>
    <mergeCell ref="W2472:X2472"/>
    <mergeCell ref="Y2472:Z2472"/>
    <mergeCell ref="AA2472:AB2472"/>
    <mergeCell ref="AC2472:AD2472"/>
    <mergeCell ref="AE2472:AF2472"/>
    <mergeCell ref="AG2472:AH2472"/>
    <mergeCell ref="AI2472:AJ2472"/>
    <mergeCell ref="AK2472:AL2472"/>
    <mergeCell ref="AM2472:AN2472"/>
    <mergeCell ref="AO2472:AP2472"/>
    <mergeCell ref="AQ2472:AR2472"/>
    <mergeCell ref="AS2472:AT2472"/>
    <mergeCell ref="AU2472:AV2472"/>
    <mergeCell ref="AW2472:AW2473"/>
    <mergeCell ref="A2471:B2471"/>
    <mergeCell ref="C2471:D2471"/>
    <mergeCell ref="E2471:F2471"/>
    <mergeCell ref="G2471:H2471"/>
    <mergeCell ref="I2471:J2471"/>
    <mergeCell ref="K2471:L2471"/>
    <mergeCell ref="M2471:N2471"/>
    <mergeCell ref="O2471:P2471"/>
    <mergeCell ref="Q2471:R2471"/>
    <mergeCell ref="S2471:T2471"/>
    <mergeCell ref="U2471:V2471"/>
    <mergeCell ref="W2471:X2471"/>
    <mergeCell ref="Y2471:Z2471"/>
    <mergeCell ref="AA2471:AB2471"/>
    <mergeCell ref="AC2471:AD2471"/>
    <mergeCell ref="AE2471:AF2471"/>
    <mergeCell ref="AG2471:AH2471"/>
    <mergeCell ref="AI2393:AJ2393"/>
    <mergeCell ref="AK2393:AL2393"/>
    <mergeCell ref="AM2393:AN2393"/>
    <mergeCell ref="AO2393:AP2393"/>
    <mergeCell ref="AQ2393:AR2393"/>
    <mergeCell ref="AS2393:AT2393"/>
    <mergeCell ref="AU2393:AV2393"/>
    <mergeCell ref="A2395:A2397"/>
    <mergeCell ref="AW2395:AW2397"/>
    <mergeCell ref="AW2364:AW2366"/>
    <mergeCell ref="A2367:A2369"/>
    <mergeCell ref="AW2367:AW2369"/>
    <mergeCell ref="A2337:A2339"/>
    <mergeCell ref="AW2337:AW2339"/>
    <mergeCell ref="A2343:A2345"/>
    <mergeCell ref="AW2343:AW2345"/>
    <mergeCell ref="A2346:A2348"/>
    <mergeCell ref="AW2346:AW2348"/>
    <mergeCell ref="A2392:B2392"/>
    <mergeCell ref="C2392:D2392"/>
    <mergeCell ref="E2392:F2392"/>
    <mergeCell ref="G2392:H2392"/>
    <mergeCell ref="I2392:J2392"/>
    <mergeCell ref="K2392:L2392"/>
    <mergeCell ref="M2392:N2392"/>
    <mergeCell ref="O2392:P2392"/>
    <mergeCell ref="Q2392:R2392"/>
    <mergeCell ref="S2392:T2392"/>
    <mergeCell ref="U2392:V2392"/>
    <mergeCell ref="W2392:X2392"/>
    <mergeCell ref="Y2392:Z2392"/>
    <mergeCell ref="AA2392:AB2392"/>
    <mergeCell ref="AC2392:AD2392"/>
    <mergeCell ref="AE2392:AF2392"/>
    <mergeCell ref="AU2392:AV2392"/>
    <mergeCell ref="A2361:A2363"/>
    <mergeCell ref="AW2361:AW2363"/>
    <mergeCell ref="A2352:A2354"/>
    <mergeCell ref="AW2352:AW2354"/>
    <mergeCell ref="AM2314:AN2314"/>
    <mergeCell ref="AO2314:AP2314"/>
    <mergeCell ref="AQ2314:AR2314"/>
    <mergeCell ref="AS2314:AT2314"/>
    <mergeCell ref="AU2314:AV2314"/>
    <mergeCell ref="A2316:A2318"/>
    <mergeCell ref="AW2316:AW2318"/>
    <mergeCell ref="A2319:A2321"/>
    <mergeCell ref="AW2319:AW2321"/>
    <mergeCell ref="A2322:A2324"/>
    <mergeCell ref="AW2322:AW2324"/>
    <mergeCell ref="A2325:A2327"/>
    <mergeCell ref="AW2325:AW2327"/>
    <mergeCell ref="AW2328:AW2330"/>
    <mergeCell ref="A2331:A2333"/>
    <mergeCell ref="AW2331:AW2333"/>
    <mergeCell ref="A2334:A2336"/>
    <mergeCell ref="AW2334:AW2336"/>
    <mergeCell ref="A2355:A2357"/>
    <mergeCell ref="AW2355:AW2357"/>
    <mergeCell ref="A2358:A2360"/>
    <mergeCell ref="AW2358:AW2360"/>
    <mergeCell ref="A2349:A2351"/>
    <mergeCell ref="AW2349:AW2351"/>
    <mergeCell ref="A2340:A2342"/>
    <mergeCell ref="AW2255:AW2257"/>
    <mergeCell ref="A2258:A2260"/>
    <mergeCell ref="AW2258:AW2260"/>
    <mergeCell ref="A2261:A2263"/>
    <mergeCell ref="AW2261:AW2263"/>
    <mergeCell ref="A2264:A2266"/>
    <mergeCell ref="AW2264:AW2266"/>
    <mergeCell ref="A2267:A2269"/>
    <mergeCell ref="AW2267:AW2269"/>
    <mergeCell ref="A2313:B2313"/>
    <mergeCell ref="C2313:D2313"/>
    <mergeCell ref="E2313:F2313"/>
    <mergeCell ref="G2313:H2313"/>
    <mergeCell ref="I2313:J2313"/>
    <mergeCell ref="K2313:L2313"/>
    <mergeCell ref="M2313:N2313"/>
    <mergeCell ref="O2313:P2313"/>
    <mergeCell ref="Q2313:R2313"/>
    <mergeCell ref="S2313:T2313"/>
    <mergeCell ref="U2313:V2313"/>
    <mergeCell ref="W2313:X2313"/>
    <mergeCell ref="Y2313:Z2313"/>
    <mergeCell ref="AA2313:AB2313"/>
    <mergeCell ref="AC2313:AD2313"/>
    <mergeCell ref="AE2313:AF2313"/>
    <mergeCell ref="AG2313:AH2313"/>
    <mergeCell ref="AI2313:AJ2313"/>
    <mergeCell ref="AK2313:AL2313"/>
    <mergeCell ref="AM2313:AN2313"/>
    <mergeCell ref="AO2313:AP2313"/>
    <mergeCell ref="AQ2313:AR2313"/>
    <mergeCell ref="A2294:A2296"/>
    <mergeCell ref="AW2246:AW2248"/>
    <mergeCell ref="A2249:A2251"/>
    <mergeCell ref="AW2249:AW2251"/>
    <mergeCell ref="A2252:A2254"/>
    <mergeCell ref="AW2252:AW2254"/>
    <mergeCell ref="C2238:D2238"/>
    <mergeCell ref="E2238:F2238"/>
    <mergeCell ref="G2238:H2238"/>
    <mergeCell ref="I2238:J2238"/>
    <mergeCell ref="K2238:L2238"/>
    <mergeCell ref="M2238:N2238"/>
    <mergeCell ref="O2238:P2238"/>
    <mergeCell ref="Q2238:R2238"/>
    <mergeCell ref="S2238:T2238"/>
    <mergeCell ref="U2238:V2238"/>
    <mergeCell ref="W2238:X2238"/>
    <mergeCell ref="Y2238:Z2238"/>
    <mergeCell ref="AA2238:AB2238"/>
    <mergeCell ref="AC2238:AD2238"/>
    <mergeCell ref="AE2238:AF2238"/>
    <mergeCell ref="AG2238:AH2238"/>
    <mergeCell ref="AW2207:AW2209"/>
    <mergeCell ref="A2210:A2212"/>
    <mergeCell ref="AW2210:AW2212"/>
    <mergeCell ref="A2213:A2215"/>
    <mergeCell ref="AW2213:AW2215"/>
    <mergeCell ref="A2216:A2218"/>
    <mergeCell ref="AW2216:AW2218"/>
    <mergeCell ref="AU2238:AV2238"/>
    <mergeCell ref="M2237:N2237"/>
    <mergeCell ref="O2237:P2237"/>
    <mergeCell ref="Q2237:R2237"/>
    <mergeCell ref="S2237:T2237"/>
    <mergeCell ref="U2237:V2237"/>
    <mergeCell ref="AO2237:AP2237"/>
    <mergeCell ref="AQ2237:AR2237"/>
    <mergeCell ref="AS2237:AT2237"/>
    <mergeCell ref="AU2237:AV2237"/>
    <mergeCell ref="AI2238:AJ2238"/>
    <mergeCell ref="AK2238:AL2238"/>
    <mergeCell ref="AM2238:AN2238"/>
    <mergeCell ref="AO2238:AP2238"/>
    <mergeCell ref="AQ2238:AR2238"/>
    <mergeCell ref="AS2238:AT2238"/>
    <mergeCell ref="A2236:D2236"/>
    <mergeCell ref="AQ2236:AW2236"/>
    <mergeCell ref="A2235:D2235"/>
    <mergeCell ref="AW2168:AW2170"/>
    <mergeCell ref="A2171:A2173"/>
    <mergeCell ref="AW2171:AW2173"/>
    <mergeCell ref="A2174:A2176"/>
    <mergeCell ref="AW2174:AW2176"/>
    <mergeCell ref="A2177:A2179"/>
    <mergeCell ref="AW2177:AW2179"/>
    <mergeCell ref="A2180:A2182"/>
    <mergeCell ref="AW2180:AW2182"/>
    <mergeCell ref="A2183:A2185"/>
    <mergeCell ref="AW2183:AW2185"/>
    <mergeCell ref="A2186:A2188"/>
    <mergeCell ref="AW2186:AW2188"/>
    <mergeCell ref="AW2198:AW2200"/>
    <mergeCell ref="A2201:A2203"/>
    <mergeCell ref="AW2201:AW2203"/>
    <mergeCell ref="A2204:A2206"/>
    <mergeCell ref="AW2204:AW2206"/>
    <mergeCell ref="AW2189:AW2191"/>
    <mergeCell ref="A2192:A2194"/>
    <mergeCell ref="AW2192:AW2194"/>
    <mergeCell ref="A2195:A2197"/>
    <mergeCell ref="AW2195:AW2197"/>
    <mergeCell ref="E2160:F2160"/>
    <mergeCell ref="G2160:H2160"/>
    <mergeCell ref="I2160:J2160"/>
    <mergeCell ref="K2160:L2160"/>
    <mergeCell ref="M2160:N2160"/>
    <mergeCell ref="O2160:P2160"/>
    <mergeCell ref="Q2160:R2160"/>
    <mergeCell ref="S2160:T2160"/>
    <mergeCell ref="U2160:V2160"/>
    <mergeCell ref="W2160:X2160"/>
    <mergeCell ref="Y2160:Z2160"/>
    <mergeCell ref="AA2160:AB2160"/>
    <mergeCell ref="AC2160:AD2160"/>
    <mergeCell ref="AE2160:AF2160"/>
    <mergeCell ref="AG2160:AH2160"/>
    <mergeCell ref="AI2160:AJ2160"/>
    <mergeCell ref="AK2160:AL2160"/>
    <mergeCell ref="AM2160:AN2160"/>
    <mergeCell ref="AO2160:AP2160"/>
    <mergeCell ref="AQ2160:AR2160"/>
    <mergeCell ref="AS2160:AT2160"/>
    <mergeCell ref="AU2160:AV2160"/>
    <mergeCell ref="AW2162:AW2164"/>
    <mergeCell ref="A2165:A2167"/>
    <mergeCell ref="AW2165:AW2167"/>
    <mergeCell ref="A2168:A2170"/>
    <mergeCell ref="AW2141:AW2143"/>
    <mergeCell ref="A2144:A2146"/>
    <mergeCell ref="AW2144:AW2146"/>
    <mergeCell ref="A2147:A2149"/>
    <mergeCell ref="AW2147:AW2149"/>
    <mergeCell ref="A2150:A2152"/>
    <mergeCell ref="AW2150:AW2152"/>
    <mergeCell ref="A2159:B2159"/>
    <mergeCell ref="C2159:D2159"/>
    <mergeCell ref="E2159:F2159"/>
    <mergeCell ref="G2159:H2159"/>
    <mergeCell ref="I2159:J2159"/>
    <mergeCell ref="K2159:L2159"/>
    <mergeCell ref="M2159:N2159"/>
    <mergeCell ref="O2159:P2159"/>
    <mergeCell ref="Q2159:R2159"/>
    <mergeCell ref="S2159:T2159"/>
    <mergeCell ref="U2159:V2159"/>
    <mergeCell ref="W2159:X2159"/>
    <mergeCell ref="Y2159:Z2159"/>
    <mergeCell ref="AA2159:AB2159"/>
    <mergeCell ref="AC2159:AD2159"/>
    <mergeCell ref="AE2159:AF2159"/>
    <mergeCell ref="AG2159:AH2159"/>
    <mergeCell ref="AI2159:AJ2159"/>
    <mergeCell ref="AK2159:AL2159"/>
    <mergeCell ref="AM2159:AN2159"/>
    <mergeCell ref="AO2159:AP2159"/>
    <mergeCell ref="AQ2159:AR2159"/>
    <mergeCell ref="AS2159:AT2159"/>
    <mergeCell ref="AU2159:AV2159"/>
    <mergeCell ref="A2158:D2158"/>
    <mergeCell ref="AW2114:AW2116"/>
    <mergeCell ref="A2117:A2119"/>
    <mergeCell ref="AW2117:AW2119"/>
    <mergeCell ref="A2120:A2122"/>
    <mergeCell ref="AW2120:AW2122"/>
    <mergeCell ref="A2123:A2125"/>
    <mergeCell ref="AW2123:AW2125"/>
    <mergeCell ref="A2126:A2128"/>
    <mergeCell ref="AW2126:AW2128"/>
    <mergeCell ref="A2129:A2131"/>
    <mergeCell ref="AW2129:AW2131"/>
    <mergeCell ref="A2132:A2134"/>
    <mergeCell ref="AW2132:AW2134"/>
    <mergeCell ref="A2135:A2137"/>
    <mergeCell ref="AW2135:AW2137"/>
    <mergeCell ref="A2138:A2140"/>
    <mergeCell ref="AW2138:AW2140"/>
    <mergeCell ref="AQ2158:AW2158"/>
    <mergeCell ref="A2157:D2157"/>
    <mergeCell ref="AW2096:AW2098"/>
    <mergeCell ref="A2099:A2101"/>
    <mergeCell ref="AW2099:AW2101"/>
    <mergeCell ref="A2102:A2104"/>
    <mergeCell ref="AW2102:AW2104"/>
    <mergeCell ref="K2082:L2082"/>
    <mergeCell ref="M2082:N2082"/>
    <mergeCell ref="O2082:P2082"/>
    <mergeCell ref="Q2082:R2082"/>
    <mergeCell ref="S2082:T2082"/>
    <mergeCell ref="U2082:V2082"/>
    <mergeCell ref="W2082:X2082"/>
    <mergeCell ref="Y2082:Z2082"/>
    <mergeCell ref="AA2082:AB2082"/>
    <mergeCell ref="AC2082:AD2082"/>
    <mergeCell ref="AE2082:AF2082"/>
    <mergeCell ref="AG2082:AH2082"/>
    <mergeCell ref="AI2082:AJ2082"/>
    <mergeCell ref="AK2082:AL2082"/>
    <mergeCell ref="AM2082:AN2082"/>
    <mergeCell ref="AW2082:AW2083"/>
    <mergeCell ref="AW2051:AW2053"/>
    <mergeCell ref="A2054:A2056"/>
    <mergeCell ref="AW2054:AW2056"/>
    <mergeCell ref="A2057:A2059"/>
    <mergeCell ref="AW2057:AW2059"/>
    <mergeCell ref="A2060:A2062"/>
    <mergeCell ref="AW2060:AW2062"/>
    <mergeCell ref="A2063:A2065"/>
    <mergeCell ref="AW2063:AW2065"/>
    <mergeCell ref="A2066:A2068"/>
    <mergeCell ref="AW2066:AW2068"/>
    <mergeCell ref="A2069:A2071"/>
    <mergeCell ref="AW2069:AW2071"/>
    <mergeCell ref="A2072:A2074"/>
    <mergeCell ref="AW2072:AW2074"/>
    <mergeCell ref="A2081:B2081"/>
    <mergeCell ref="C2081:D2081"/>
    <mergeCell ref="E2081:F2081"/>
    <mergeCell ref="G2081:H2081"/>
    <mergeCell ref="I2081:J2081"/>
    <mergeCell ref="K2081:L2081"/>
    <mergeCell ref="M2081:N2081"/>
    <mergeCell ref="O2081:P2081"/>
    <mergeCell ref="Q2081:R2081"/>
    <mergeCell ref="S2081:T2081"/>
    <mergeCell ref="U2081:V2081"/>
    <mergeCell ref="W2081:X2081"/>
    <mergeCell ref="Y2081:Z2081"/>
    <mergeCell ref="AA2081:AB2081"/>
    <mergeCell ref="A2080:D2080"/>
    <mergeCell ref="AQ2080:AW2080"/>
    <mergeCell ref="A2079:D2079"/>
    <mergeCell ref="AW2024:AW2026"/>
    <mergeCell ref="A2027:A2029"/>
    <mergeCell ref="AW2027:AW2029"/>
    <mergeCell ref="A2030:A2032"/>
    <mergeCell ref="AW2030:AW2032"/>
    <mergeCell ref="A2033:A2035"/>
    <mergeCell ref="AW2033:AW2035"/>
    <mergeCell ref="A2036:A2038"/>
    <mergeCell ref="AW2036:AW2038"/>
    <mergeCell ref="A2039:A2041"/>
    <mergeCell ref="AW2039:AW2041"/>
    <mergeCell ref="A2042:A2044"/>
    <mergeCell ref="AW2042:AW2044"/>
    <mergeCell ref="A2045:A2047"/>
    <mergeCell ref="AW2045:AW2047"/>
    <mergeCell ref="A2048:A2050"/>
    <mergeCell ref="AW2048:AW2050"/>
    <mergeCell ref="AW2006:AW2008"/>
    <mergeCell ref="A2009:A2011"/>
    <mergeCell ref="AW2009:AW2011"/>
    <mergeCell ref="A2012:A2014"/>
    <mergeCell ref="AW2012:AW2014"/>
    <mergeCell ref="A2015:A2017"/>
    <mergeCell ref="AW2015:AW2017"/>
    <mergeCell ref="A2018:A2020"/>
    <mergeCell ref="AW2018:AW2020"/>
    <mergeCell ref="C2004:D2004"/>
    <mergeCell ref="E2004:F2004"/>
    <mergeCell ref="G2004:H2004"/>
    <mergeCell ref="I2004:J2004"/>
    <mergeCell ref="K2004:L2004"/>
    <mergeCell ref="M2004:N2004"/>
    <mergeCell ref="O2004:P2004"/>
    <mergeCell ref="Q2004:R2004"/>
    <mergeCell ref="S2004:T2004"/>
    <mergeCell ref="U2004:V2004"/>
    <mergeCell ref="W2004:X2004"/>
    <mergeCell ref="Y2004:Z2004"/>
    <mergeCell ref="AA2004:AB2004"/>
    <mergeCell ref="AW2004:AW2005"/>
    <mergeCell ref="G2003:H2003"/>
    <mergeCell ref="I2003:J2003"/>
    <mergeCell ref="K2003:L2003"/>
    <mergeCell ref="M2003:N2003"/>
    <mergeCell ref="O2003:P2003"/>
    <mergeCell ref="Q2003:R2003"/>
    <mergeCell ref="S2003:T2003"/>
    <mergeCell ref="U2003:V2003"/>
    <mergeCell ref="W2003:X2003"/>
    <mergeCell ref="Y2003:Z2003"/>
    <mergeCell ref="AA2003:AB2003"/>
    <mergeCell ref="AC2003:AD2003"/>
    <mergeCell ref="AE2003:AF2003"/>
    <mergeCell ref="AG2003:AH2003"/>
    <mergeCell ref="AI2003:AJ2003"/>
    <mergeCell ref="AK2003:AL2003"/>
    <mergeCell ref="AM2003:AN2003"/>
    <mergeCell ref="AO2003:AP2003"/>
    <mergeCell ref="AQ2003:AR2003"/>
    <mergeCell ref="AS2003:AT2003"/>
    <mergeCell ref="AU2003:AV2003"/>
    <mergeCell ref="A1960:A1962"/>
    <mergeCell ref="AW1960:AW1962"/>
    <mergeCell ref="A1963:A1965"/>
    <mergeCell ref="AW1963:AW1965"/>
    <mergeCell ref="A1936:A1938"/>
    <mergeCell ref="AW1936:AW1938"/>
    <mergeCell ref="A1939:A1941"/>
    <mergeCell ref="AW1939:AW1941"/>
    <mergeCell ref="A1942:A1944"/>
    <mergeCell ref="AW1942:AW1944"/>
    <mergeCell ref="A1945:A1947"/>
    <mergeCell ref="AW1945:AW1947"/>
    <mergeCell ref="K1925:L1925"/>
    <mergeCell ref="M1925:N1925"/>
    <mergeCell ref="O1925:P1925"/>
    <mergeCell ref="Q1925:R1925"/>
    <mergeCell ref="S1925:T1925"/>
    <mergeCell ref="U1925:V1925"/>
    <mergeCell ref="W1925:X1925"/>
    <mergeCell ref="Y1925:Z1925"/>
    <mergeCell ref="AA1925:AB1925"/>
    <mergeCell ref="AC1925:AD1925"/>
    <mergeCell ref="AE1925:AF1925"/>
    <mergeCell ref="AG1925:AH1925"/>
    <mergeCell ref="AI1925:AJ1925"/>
    <mergeCell ref="AK1925:AL1925"/>
    <mergeCell ref="AM1925:AN1925"/>
    <mergeCell ref="A1948:A1950"/>
    <mergeCell ref="M1924:N1924"/>
    <mergeCell ref="O1924:P1924"/>
    <mergeCell ref="Q1924:R1924"/>
    <mergeCell ref="S1924:T1924"/>
    <mergeCell ref="U1924:V1924"/>
    <mergeCell ref="W1924:X1924"/>
    <mergeCell ref="Y1924:Z1924"/>
    <mergeCell ref="AA1924:AB1924"/>
    <mergeCell ref="A1923:D1923"/>
    <mergeCell ref="AQ1923:AW1923"/>
    <mergeCell ref="AT1922:AW1922"/>
    <mergeCell ref="AW1865:AW1867"/>
    <mergeCell ref="A1868:A1870"/>
    <mergeCell ref="AW1868:AW1870"/>
    <mergeCell ref="A1871:A1873"/>
    <mergeCell ref="AW1871:AW1873"/>
    <mergeCell ref="A1874:A1876"/>
    <mergeCell ref="AW1874:AW1876"/>
    <mergeCell ref="A1877:A1879"/>
    <mergeCell ref="AW1877:AW1879"/>
    <mergeCell ref="A1880:A1882"/>
    <mergeCell ref="AW1880:AW1882"/>
    <mergeCell ref="A1883:A1885"/>
    <mergeCell ref="AW1883:AW1885"/>
    <mergeCell ref="A1886:A1888"/>
    <mergeCell ref="AW1886:AW1888"/>
    <mergeCell ref="A1889:A1891"/>
    <mergeCell ref="AW1889:AW1891"/>
    <mergeCell ref="AW1847:AW1849"/>
    <mergeCell ref="A1850:A1852"/>
    <mergeCell ref="AW1850:AW1852"/>
    <mergeCell ref="A1853:A1855"/>
    <mergeCell ref="AW1853:AW1855"/>
    <mergeCell ref="A1856:A1858"/>
    <mergeCell ref="AW1856:AW1858"/>
    <mergeCell ref="A1859:A1861"/>
    <mergeCell ref="AW1859:AW1861"/>
    <mergeCell ref="C1845:D1845"/>
    <mergeCell ref="E1845:F1845"/>
    <mergeCell ref="G1845:H1845"/>
    <mergeCell ref="I1845:J1845"/>
    <mergeCell ref="K1845:L1845"/>
    <mergeCell ref="M1845:N1845"/>
    <mergeCell ref="O1845:P1845"/>
    <mergeCell ref="Q1845:R1845"/>
    <mergeCell ref="S1845:T1845"/>
    <mergeCell ref="U1845:V1845"/>
    <mergeCell ref="W1845:X1845"/>
    <mergeCell ref="Y1845:Z1845"/>
    <mergeCell ref="AA1845:AB1845"/>
    <mergeCell ref="AC1845:AD1845"/>
    <mergeCell ref="AE1845:AF1845"/>
    <mergeCell ref="AG1845:AH1845"/>
    <mergeCell ref="AW1829:AW1831"/>
    <mergeCell ref="I1844:J1844"/>
    <mergeCell ref="K1844:L1844"/>
    <mergeCell ref="M1844:N1844"/>
    <mergeCell ref="O1844:P1844"/>
    <mergeCell ref="Q1844:R1844"/>
    <mergeCell ref="S1844:T1844"/>
    <mergeCell ref="U1844:V1844"/>
    <mergeCell ref="W1844:X1844"/>
    <mergeCell ref="Y1844:Z1844"/>
    <mergeCell ref="AA1844:AB1844"/>
    <mergeCell ref="AC1844:AD1844"/>
    <mergeCell ref="AE1844:AF1844"/>
    <mergeCell ref="AG1844:AH1844"/>
    <mergeCell ref="AO1845:AP1845"/>
    <mergeCell ref="AQ1845:AR1845"/>
    <mergeCell ref="AS1845:AT1845"/>
    <mergeCell ref="AU1845:AV1845"/>
    <mergeCell ref="AI1844:AJ1844"/>
    <mergeCell ref="AK1844:AL1844"/>
    <mergeCell ref="AM1844:AN1844"/>
    <mergeCell ref="AO1844:AP1844"/>
    <mergeCell ref="AQ1844:AR1844"/>
    <mergeCell ref="AS1844:AT1844"/>
    <mergeCell ref="AU1844:AV1844"/>
    <mergeCell ref="AI1845:AJ1845"/>
    <mergeCell ref="AK1845:AL1845"/>
    <mergeCell ref="AM1845:AN1845"/>
    <mergeCell ref="A1844:B1844"/>
    <mergeCell ref="C1844:D1844"/>
    <mergeCell ref="E1844:F1844"/>
    <mergeCell ref="I1766:J1766"/>
    <mergeCell ref="K1766:L1766"/>
    <mergeCell ref="M1766:N1766"/>
    <mergeCell ref="AW1805:AW1807"/>
    <mergeCell ref="A1808:A1810"/>
    <mergeCell ref="AW1808:AW1810"/>
    <mergeCell ref="A1811:A1813"/>
    <mergeCell ref="AW1811:AW1813"/>
    <mergeCell ref="A1814:A1816"/>
    <mergeCell ref="AW1814:AW1816"/>
    <mergeCell ref="A1817:A1819"/>
    <mergeCell ref="AW1817:AW1819"/>
    <mergeCell ref="A1820:A1822"/>
    <mergeCell ref="AW1820:AW1822"/>
    <mergeCell ref="A1823:A1825"/>
    <mergeCell ref="AW1823:AW1825"/>
    <mergeCell ref="A1826:A1828"/>
    <mergeCell ref="AW1826:AW1828"/>
    <mergeCell ref="W1766:X1766"/>
    <mergeCell ref="Y1766:Z1766"/>
    <mergeCell ref="AA1766:AB1766"/>
    <mergeCell ref="U1766:V1766"/>
    <mergeCell ref="G1844:H1844"/>
    <mergeCell ref="AW1793:AW1795"/>
    <mergeCell ref="A1796:A1798"/>
    <mergeCell ref="AW1796:AW1798"/>
    <mergeCell ref="A1799:A1801"/>
    <mergeCell ref="AW1799:AW1801"/>
    <mergeCell ref="A1802:A1804"/>
    <mergeCell ref="AW1802:AW1804"/>
    <mergeCell ref="AM1766:AN1766"/>
    <mergeCell ref="Y1767:Z1767"/>
    <mergeCell ref="AA1767:AB1767"/>
    <mergeCell ref="AC1767:AD1767"/>
    <mergeCell ref="AE1767:AF1767"/>
    <mergeCell ref="AG1767:AH1767"/>
    <mergeCell ref="AI1767:AJ1767"/>
    <mergeCell ref="AK1767:AL1767"/>
    <mergeCell ref="AM1767:AN1767"/>
    <mergeCell ref="AO1767:AP1767"/>
    <mergeCell ref="AQ1767:AR1767"/>
    <mergeCell ref="AS1767:AT1767"/>
    <mergeCell ref="AU1767:AV1767"/>
    <mergeCell ref="A1769:A1771"/>
    <mergeCell ref="A1766:B1766"/>
    <mergeCell ref="C1766:D1766"/>
    <mergeCell ref="E1766:F1766"/>
    <mergeCell ref="G1766:H1766"/>
    <mergeCell ref="AC1766:AD1766"/>
    <mergeCell ref="AE1766:AF1766"/>
    <mergeCell ref="AG1766:AH1766"/>
    <mergeCell ref="O1766:P1766"/>
    <mergeCell ref="Q1766:R1766"/>
    <mergeCell ref="S1766:T1766"/>
    <mergeCell ref="AS1685:AT1685"/>
    <mergeCell ref="AU1685:AV1685"/>
    <mergeCell ref="AK1685:AL1685"/>
    <mergeCell ref="AM1685:AN1685"/>
    <mergeCell ref="AO1685:AP1685"/>
    <mergeCell ref="A1687:A1689"/>
    <mergeCell ref="A1741:A1743"/>
    <mergeCell ref="AW1705:AW1707"/>
    <mergeCell ref="A1708:A1710"/>
    <mergeCell ref="AW1708:AW1710"/>
    <mergeCell ref="A1711:A1713"/>
    <mergeCell ref="AW1711:AW1713"/>
    <mergeCell ref="A1714:A1716"/>
    <mergeCell ref="AW1714:AW1716"/>
    <mergeCell ref="A1717:A1719"/>
    <mergeCell ref="AW1717:AW1719"/>
    <mergeCell ref="A1720:A1722"/>
    <mergeCell ref="AW1720:AW1722"/>
    <mergeCell ref="C1685:D1685"/>
    <mergeCell ref="E1685:F1685"/>
    <mergeCell ref="G1685:H1685"/>
    <mergeCell ref="I1685:J1685"/>
    <mergeCell ref="K1685:L1685"/>
    <mergeCell ref="M1685:N1685"/>
    <mergeCell ref="O1685:P1685"/>
    <mergeCell ref="Q1685:R1685"/>
    <mergeCell ref="S1685:T1685"/>
    <mergeCell ref="A1735:A1737"/>
    <mergeCell ref="AW1735:AW1737"/>
    <mergeCell ref="A1738:A1740"/>
    <mergeCell ref="AW1738:AW1740"/>
    <mergeCell ref="AW1687:AW1689"/>
    <mergeCell ref="A1690:A1692"/>
    <mergeCell ref="AW1690:AW1692"/>
    <mergeCell ref="A1693:A1695"/>
    <mergeCell ref="AW1693:AW1695"/>
    <mergeCell ref="A1696:A1698"/>
    <mergeCell ref="AW1696:AW1698"/>
    <mergeCell ref="A1699:A1701"/>
    <mergeCell ref="AW1699:AW1701"/>
    <mergeCell ref="AW1741:AW1743"/>
    <mergeCell ref="A1726:A1728"/>
    <mergeCell ref="AW1726:AW1728"/>
    <mergeCell ref="A1729:A1731"/>
    <mergeCell ref="AW1729:AW1731"/>
    <mergeCell ref="A1732:A1734"/>
    <mergeCell ref="AW1732:AW1734"/>
    <mergeCell ref="A1723:A1725"/>
    <mergeCell ref="AW1723:AW1725"/>
    <mergeCell ref="A1702:A1704"/>
    <mergeCell ref="AW1702:AW1704"/>
    <mergeCell ref="A1705:A1707"/>
    <mergeCell ref="U1685:V1685"/>
    <mergeCell ref="W1685:X1685"/>
    <mergeCell ref="Y1685:Z1685"/>
    <mergeCell ref="AA1685:AB1685"/>
    <mergeCell ref="AC1685:AD1685"/>
    <mergeCell ref="U1684:V1684"/>
    <mergeCell ref="W1684:X1684"/>
    <mergeCell ref="Y1684:Z1684"/>
    <mergeCell ref="AA1684:AB1684"/>
    <mergeCell ref="AC1684:AD1684"/>
    <mergeCell ref="AE1684:AF1684"/>
    <mergeCell ref="AG1684:AH1684"/>
    <mergeCell ref="AI1684:AJ1684"/>
    <mergeCell ref="AK1684:AL1684"/>
    <mergeCell ref="AM1684:AN1684"/>
    <mergeCell ref="AO1684:AP1684"/>
    <mergeCell ref="AQ1684:AR1684"/>
    <mergeCell ref="AE1685:AF1685"/>
    <mergeCell ref="AG1685:AH1685"/>
    <mergeCell ref="AI1685:AJ1685"/>
    <mergeCell ref="AQ1685:AR1685"/>
    <mergeCell ref="AS1684:AT1684"/>
    <mergeCell ref="AU1684:AV1684"/>
    <mergeCell ref="A1675:A1677"/>
    <mergeCell ref="AW1675:AW1677"/>
    <mergeCell ref="A1684:B1684"/>
    <mergeCell ref="C1684:D1684"/>
    <mergeCell ref="E1684:F1684"/>
    <mergeCell ref="G1684:H1684"/>
    <mergeCell ref="I1684:J1684"/>
    <mergeCell ref="K1684:L1684"/>
    <mergeCell ref="M1684:N1684"/>
    <mergeCell ref="O1684:P1684"/>
    <mergeCell ref="Q1684:R1684"/>
    <mergeCell ref="S1684:T1684"/>
    <mergeCell ref="A1609:A1611"/>
    <mergeCell ref="AW1609:AW1611"/>
    <mergeCell ref="A1612:A1614"/>
    <mergeCell ref="AW1612:AW1614"/>
    <mergeCell ref="AW1621:AW1623"/>
    <mergeCell ref="A1624:A1626"/>
    <mergeCell ref="AW1624:AW1626"/>
    <mergeCell ref="A1627:A1629"/>
    <mergeCell ref="AW1627:AW1629"/>
    <mergeCell ref="A1630:A1632"/>
    <mergeCell ref="AW1630:AW1632"/>
    <mergeCell ref="AW1648:AW1650"/>
    <mergeCell ref="AW1666:AW1668"/>
    <mergeCell ref="A1669:A1671"/>
    <mergeCell ref="AW1669:AW1671"/>
    <mergeCell ref="A1672:A1674"/>
    <mergeCell ref="AW1672:AW1674"/>
    <mergeCell ref="AW1657:AW1659"/>
    <mergeCell ref="A1660:A1662"/>
    <mergeCell ref="AW1660:AW1662"/>
    <mergeCell ref="A1663:A1665"/>
    <mergeCell ref="AW1663:AW1665"/>
    <mergeCell ref="A1666:A1668"/>
    <mergeCell ref="A1548:A1550"/>
    <mergeCell ref="AW1548:AW1550"/>
    <mergeCell ref="A1551:A1553"/>
    <mergeCell ref="AW1551:AW1553"/>
    <mergeCell ref="A1554:A1556"/>
    <mergeCell ref="AW1554:AW1556"/>
    <mergeCell ref="A1557:A1559"/>
    <mergeCell ref="AW1557:AW1559"/>
    <mergeCell ref="A1560:A1562"/>
    <mergeCell ref="AW1560:AW1562"/>
    <mergeCell ref="A1606:B1606"/>
    <mergeCell ref="C1606:D1606"/>
    <mergeCell ref="E1606:F1606"/>
    <mergeCell ref="G1606:H1606"/>
    <mergeCell ref="I1606:J1606"/>
    <mergeCell ref="K1606:L1606"/>
    <mergeCell ref="M1606:N1606"/>
    <mergeCell ref="O1606:P1606"/>
    <mergeCell ref="Q1606:R1606"/>
    <mergeCell ref="S1606:T1606"/>
    <mergeCell ref="Y1606:Z1606"/>
    <mergeCell ref="AM1607:AN1607"/>
    <mergeCell ref="AO1607:AP1607"/>
    <mergeCell ref="AQ1607:AR1607"/>
    <mergeCell ref="AS1607:AT1607"/>
    <mergeCell ref="AU1607:AV1607"/>
    <mergeCell ref="AM1606:AN1606"/>
    <mergeCell ref="A1539:A1541"/>
    <mergeCell ref="AW1539:AW1541"/>
    <mergeCell ref="A1542:A1544"/>
    <mergeCell ref="AW1542:AW1544"/>
    <mergeCell ref="C1528:D1528"/>
    <mergeCell ref="E1528:F1528"/>
    <mergeCell ref="G1528:H1528"/>
    <mergeCell ref="I1528:J1528"/>
    <mergeCell ref="K1528:L1528"/>
    <mergeCell ref="M1528:N1528"/>
    <mergeCell ref="O1528:P1528"/>
    <mergeCell ref="Q1528:R1528"/>
    <mergeCell ref="S1528:T1528"/>
    <mergeCell ref="U1528:V1528"/>
    <mergeCell ref="W1528:X1528"/>
    <mergeCell ref="Y1528:Z1528"/>
    <mergeCell ref="AA1528:AB1528"/>
    <mergeCell ref="AI1528:AJ1528"/>
    <mergeCell ref="AK1528:AL1528"/>
    <mergeCell ref="AM1528:AN1528"/>
    <mergeCell ref="AO1528:AP1528"/>
    <mergeCell ref="AQ1528:AR1528"/>
    <mergeCell ref="AS1528:AT1528"/>
    <mergeCell ref="AU1528:AV1528"/>
    <mergeCell ref="A1467:A1469"/>
    <mergeCell ref="AW1467:AW1469"/>
    <mergeCell ref="A1470:A1472"/>
    <mergeCell ref="AW1470:AW1472"/>
    <mergeCell ref="A1473:A1475"/>
    <mergeCell ref="AW1473:AW1475"/>
    <mergeCell ref="A1476:A1478"/>
    <mergeCell ref="AW1476:AW1478"/>
    <mergeCell ref="A1479:A1481"/>
    <mergeCell ref="AW1479:AW1481"/>
    <mergeCell ref="A1530:A1532"/>
    <mergeCell ref="AW1530:AW1532"/>
    <mergeCell ref="A1533:A1535"/>
    <mergeCell ref="AW1533:AW1535"/>
    <mergeCell ref="A1536:A1538"/>
    <mergeCell ref="AW1536:AW1538"/>
    <mergeCell ref="AC1528:AD1528"/>
    <mergeCell ref="AE1528:AF1528"/>
    <mergeCell ref="AG1528:AH1528"/>
    <mergeCell ref="A1527:B1527"/>
    <mergeCell ref="C1527:D1527"/>
    <mergeCell ref="E1527:F1527"/>
    <mergeCell ref="G1527:H1527"/>
    <mergeCell ref="I1527:J1527"/>
    <mergeCell ref="K1527:L1527"/>
    <mergeCell ref="M1527:N1527"/>
    <mergeCell ref="O1527:P1527"/>
    <mergeCell ref="Q1527:R1527"/>
    <mergeCell ref="S1527:T1527"/>
    <mergeCell ref="U1527:V1527"/>
    <mergeCell ref="W1527:X1527"/>
    <mergeCell ref="AA1527:AB1527"/>
    <mergeCell ref="A1458:A1460"/>
    <mergeCell ref="AW1458:AW1460"/>
    <mergeCell ref="A1461:A1463"/>
    <mergeCell ref="AW1461:AW1463"/>
    <mergeCell ref="A1464:A1466"/>
    <mergeCell ref="AW1464:AW1466"/>
    <mergeCell ref="AA1447:AB1447"/>
    <mergeCell ref="AC1447:AD1447"/>
    <mergeCell ref="AE1447:AF1447"/>
    <mergeCell ref="AG1447:AH1447"/>
    <mergeCell ref="AI1447:AJ1447"/>
    <mergeCell ref="AK1447:AL1447"/>
    <mergeCell ref="AM1447:AN1447"/>
    <mergeCell ref="AO1447:AP1447"/>
    <mergeCell ref="AQ1447:AR1447"/>
    <mergeCell ref="AS1447:AT1447"/>
    <mergeCell ref="AU1447:AV1447"/>
    <mergeCell ref="M1447:N1447"/>
    <mergeCell ref="O1447:P1447"/>
    <mergeCell ref="Q1447:R1447"/>
    <mergeCell ref="S1447:T1447"/>
    <mergeCell ref="U1447:V1447"/>
    <mergeCell ref="W1447:X1447"/>
    <mergeCell ref="Y1447:Z1447"/>
    <mergeCell ref="AW1426:AW1428"/>
    <mergeCell ref="A1429:A1431"/>
    <mergeCell ref="AW1429:AW1431"/>
    <mergeCell ref="A1432:A1434"/>
    <mergeCell ref="AW1432:AW1434"/>
    <mergeCell ref="A1435:A1437"/>
    <mergeCell ref="AW1435:AW1437"/>
    <mergeCell ref="A1438:A1440"/>
    <mergeCell ref="AW1438:AW1440"/>
    <mergeCell ref="W1446:X1446"/>
    <mergeCell ref="Y1446:Z1446"/>
    <mergeCell ref="AA1446:AB1446"/>
    <mergeCell ref="AW1449:AW1451"/>
    <mergeCell ref="A1452:A1454"/>
    <mergeCell ref="AW1452:AW1454"/>
    <mergeCell ref="A1455:A1457"/>
    <mergeCell ref="A1446:B1446"/>
    <mergeCell ref="C1446:D1446"/>
    <mergeCell ref="E1446:F1446"/>
    <mergeCell ref="G1446:H1446"/>
    <mergeCell ref="I1446:J1446"/>
    <mergeCell ref="K1446:L1446"/>
    <mergeCell ref="AW1455:AW1457"/>
    <mergeCell ref="M1446:N1446"/>
    <mergeCell ref="O1446:P1446"/>
    <mergeCell ref="Q1446:R1446"/>
    <mergeCell ref="S1446:T1446"/>
    <mergeCell ref="AC1446:AD1446"/>
    <mergeCell ref="AE1446:AF1446"/>
    <mergeCell ref="AG1446:AH1446"/>
    <mergeCell ref="AI1446:AJ1446"/>
    <mergeCell ref="AK1446:AL1446"/>
    <mergeCell ref="A1381:A1383"/>
    <mergeCell ref="AW1381:AW1383"/>
    <mergeCell ref="A1384:A1386"/>
    <mergeCell ref="AW1384:AW1386"/>
    <mergeCell ref="A1387:A1389"/>
    <mergeCell ref="AW1387:AW1389"/>
    <mergeCell ref="A1390:A1392"/>
    <mergeCell ref="AW1390:AW1392"/>
    <mergeCell ref="A1393:A1395"/>
    <mergeCell ref="AW1393:AW1395"/>
    <mergeCell ref="A1396:A1398"/>
    <mergeCell ref="AW1396:AW1398"/>
    <mergeCell ref="U1446:V1446"/>
    <mergeCell ref="A1449:A1451"/>
    <mergeCell ref="A1402:A1404"/>
    <mergeCell ref="AT1444:AW1444"/>
    <mergeCell ref="AW1402:AW1404"/>
    <mergeCell ref="A1405:A1407"/>
    <mergeCell ref="AW1405:AW1407"/>
    <mergeCell ref="A1408:A1410"/>
    <mergeCell ref="AW1408:AW1410"/>
    <mergeCell ref="A1411:A1413"/>
    <mergeCell ref="AW1411:AW1413"/>
    <mergeCell ref="A1414:A1416"/>
    <mergeCell ref="AW1414:AW1416"/>
    <mergeCell ref="A1417:A1419"/>
    <mergeCell ref="AW1417:AW1419"/>
    <mergeCell ref="A1420:A1422"/>
    <mergeCell ref="AW1420:AW1422"/>
    <mergeCell ref="A1423:A1425"/>
    <mergeCell ref="AW1423:AW1425"/>
    <mergeCell ref="A1426:A1428"/>
    <mergeCell ref="AK1370:AL1370"/>
    <mergeCell ref="AM1370:AN1370"/>
    <mergeCell ref="AO1370:AP1370"/>
    <mergeCell ref="AQ1370:AR1370"/>
    <mergeCell ref="AS1370:AT1370"/>
    <mergeCell ref="AU1370:AV1370"/>
    <mergeCell ref="G1369:H1369"/>
    <mergeCell ref="I1369:J1369"/>
    <mergeCell ref="K1369:L1369"/>
    <mergeCell ref="M1369:N1369"/>
    <mergeCell ref="O1369:P1369"/>
    <mergeCell ref="A1372:A1374"/>
    <mergeCell ref="AW1372:AW1374"/>
    <mergeCell ref="A1375:A1377"/>
    <mergeCell ref="AW1375:AW1377"/>
    <mergeCell ref="A1378:A1380"/>
    <mergeCell ref="AW1378:AW1380"/>
    <mergeCell ref="C1370:D1370"/>
    <mergeCell ref="E1370:F1370"/>
    <mergeCell ref="G1370:H1370"/>
    <mergeCell ref="I1370:J1370"/>
    <mergeCell ref="K1370:L1370"/>
    <mergeCell ref="M1370:N1370"/>
    <mergeCell ref="O1370:P1370"/>
    <mergeCell ref="Q1370:R1370"/>
    <mergeCell ref="S1370:T1370"/>
    <mergeCell ref="U1370:V1370"/>
    <mergeCell ref="W1370:X1370"/>
    <mergeCell ref="Y1370:Z1370"/>
    <mergeCell ref="AA1370:AB1370"/>
    <mergeCell ref="AC1370:AD1370"/>
    <mergeCell ref="AE1370:AF1370"/>
    <mergeCell ref="G1289:H1289"/>
    <mergeCell ref="I1289:J1289"/>
    <mergeCell ref="AC1369:AD1369"/>
    <mergeCell ref="AE1369:AF1369"/>
    <mergeCell ref="AG1369:AH1369"/>
    <mergeCell ref="AI1369:AJ1369"/>
    <mergeCell ref="AK1369:AL1369"/>
    <mergeCell ref="AM1369:AN1369"/>
    <mergeCell ref="A1307:A1309"/>
    <mergeCell ref="AW1307:AW1309"/>
    <mergeCell ref="A1310:A1312"/>
    <mergeCell ref="AW1310:AW1312"/>
    <mergeCell ref="AW1319:AW1321"/>
    <mergeCell ref="A1322:A1324"/>
    <mergeCell ref="AW1322:AW1324"/>
    <mergeCell ref="A1325:A1327"/>
    <mergeCell ref="AW1325:AW1327"/>
    <mergeCell ref="A1328:A1330"/>
    <mergeCell ref="AW1328:AW1330"/>
    <mergeCell ref="A1331:A1333"/>
    <mergeCell ref="AW1331:AW1333"/>
    <mergeCell ref="A1334:A1336"/>
    <mergeCell ref="AW1334:AW1336"/>
    <mergeCell ref="A1337:A1339"/>
    <mergeCell ref="AW1337:AW1339"/>
    <mergeCell ref="AO1369:AP1369"/>
    <mergeCell ref="AQ1369:AR1369"/>
    <mergeCell ref="AS1369:AT1369"/>
    <mergeCell ref="AU1369:AV1369"/>
    <mergeCell ref="A1346:A1348"/>
    <mergeCell ref="AW1298:AW1300"/>
    <mergeCell ref="A1301:A1303"/>
    <mergeCell ref="AW1301:AW1303"/>
    <mergeCell ref="A1304:A1306"/>
    <mergeCell ref="AW1304:AW1306"/>
    <mergeCell ref="C1290:D1290"/>
    <mergeCell ref="E1290:F1290"/>
    <mergeCell ref="G1290:H1290"/>
    <mergeCell ref="I1290:J1290"/>
    <mergeCell ref="K1290:L1290"/>
    <mergeCell ref="M1290:N1290"/>
    <mergeCell ref="O1290:P1290"/>
    <mergeCell ref="Q1290:R1290"/>
    <mergeCell ref="S1290:T1290"/>
    <mergeCell ref="U1290:V1290"/>
    <mergeCell ref="W1290:X1290"/>
    <mergeCell ref="Y1290:Z1290"/>
    <mergeCell ref="AA1290:AB1290"/>
    <mergeCell ref="AC1290:AD1290"/>
    <mergeCell ref="AE1290:AF1290"/>
    <mergeCell ref="AK1290:AL1290"/>
    <mergeCell ref="AM1290:AN1290"/>
    <mergeCell ref="AO1290:AP1290"/>
    <mergeCell ref="AQ1290:AR1290"/>
    <mergeCell ref="AS1290:AT1290"/>
    <mergeCell ref="AU1290:AV1290"/>
    <mergeCell ref="AQ1213:AR1213"/>
    <mergeCell ref="AS1213:AT1213"/>
    <mergeCell ref="AW1282:AW1284"/>
    <mergeCell ref="A1267:A1269"/>
    <mergeCell ref="AW1267:AW1269"/>
    <mergeCell ref="A1270:A1272"/>
    <mergeCell ref="AW1270:AW1272"/>
    <mergeCell ref="A1273:A1275"/>
    <mergeCell ref="AW1273:AW1275"/>
    <mergeCell ref="A1289:B1289"/>
    <mergeCell ref="C1289:D1289"/>
    <mergeCell ref="AG1290:AH1290"/>
    <mergeCell ref="A1216:A1218"/>
    <mergeCell ref="AW1216:AW1218"/>
    <mergeCell ref="A1219:A1221"/>
    <mergeCell ref="AW1219:AW1221"/>
    <mergeCell ref="A1222:A1224"/>
    <mergeCell ref="AW1222:AW1224"/>
    <mergeCell ref="A1225:A1227"/>
    <mergeCell ref="AW1225:AW1227"/>
    <mergeCell ref="A1228:A1230"/>
    <mergeCell ref="AW1228:AW1230"/>
    <mergeCell ref="A1231:A1233"/>
    <mergeCell ref="AW1231:AW1233"/>
    <mergeCell ref="A1234:A1236"/>
    <mergeCell ref="AW1234:AW1236"/>
    <mergeCell ref="A1237:A1239"/>
    <mergeCell ref="AW1237:AW1239"/>
    <mergeCell ref="A1240:A1242"/>
    <mergeCell ref="AQ1287:AW1287"/>
    <mergeCell ref="AW1240:AW1242"/>
    <mergeCell ref="AA1289:AB1289"/>
    <mergeCell ref="AW1149:AW1151"/>
    <mergeCell ref="A1152:A1154"/>
    <mergeCell ref="AW1261:AW1263"/>
    <mergeCell ref="A1264:A1266"/>
    <mergeCell ref="AW1264:AW1266"/>
    <mergeCell ref="A1249:A1251"/>
    <mergeCell ref="AW1249:AW1251"/>
    <mergeCell ref="A1252:A1254"/>
    <mergeCell ref="AW1252:AW1254"/>
    <mergeCell ref="A1255:A1257"/>
    <mergeCell ref="AW1255:AW1257"/>
    <mergeCell ref="AI1290:AJ1290"/>
    <mergeCell ref="A1188:A1190"/>
    <mergeCell ref="AW1188:AW1190"/>
    <mergeCell ref="A1191:A1193"/>
    <mergeCell ref="AW1191:AW1193"/>
    <mergeCell ref="G1213:H1213"/>
    <mergeCell ref="I1213:J1213"/>
    <mergeCell ref="K1213:L1213"/>
    <mergeCell ref="M1213:N1213"/>
    <mergeCell ref="O1213:P1213"/>
    <mergeCell ref="Q1213:R1213"/>
    <mergeCell ref="S1213:T1213"/>
    <mergeCell ref="U1213:V1213"/>
    <mergeCell ref="W1213:X1213"/>
    <mergeCell ref="Y1213:Z1213"/>
    <mergeCell ref="AA1213:AB1213"/>
    <mergeCell ref="AC1213:AD1213"/>
    <mergeCell ref="AE1213:AF1213"/>
    <mergeCell ref="AG1213:AH1213"/>
    <mergeCell ref="AM1213:AN1213"/>
    <mergeCell ref="AO1213:AP1213"/>
    <mergeCell ref="A1203:A1205"/>
    <mergeCell ref="AW1203:AW1205"/>
    <mergeCell ref="A1206:A1208"/>
    <mergeCell ref="AW1206:AW1208"/>
    <mergeCell ref="AQ1211:AW1211"/>
    <mergeCell ref="A1185:A1187"/>
    <mergeCell ref="AW1185:AW1187"/>
    <mergeCell ref="A1176:A1178"/>
    <mergeCell ref="AW1176:AW1178"/>
    <mergeCell ref="A1179:A1181"/>
    <mergeCell ref="AW1179:AW1181"/>
    <mergeCell ref="A1182:A1184"/>
    <mergeCell ref="AW1182:AW1184"/>
    <mergeCell ref="A1170:A1172"/>
    <mergeCell ref="AW1170:AW1172"/>
    <mergeCell ref="A1173:A1175"/>
    <mergeCell ref="AW1173:AW1175"/>
    <mergeCell ref="E1062:F1062"/>
    <mergeCell ref="G1062:H1062"/>
    <mergeCell ref="I1062:J1062"/>
    <mergeCell ref="K1062:L1062"/>
    <mergeCell ref="M1062:N1062"/>
    <mergeCell ref="O1062:P1062"/>
    <mergeCell ref="Q1062:R1062"/>
    <mergeCell ref="S1062:T1062"/>
    <mergeCell ref="U1062:V1062"/>
    <mergeCell ref="W1062:X1062"/>
    <mergeCell ref="Y1062:Z1062"/>
    <mergeCell ref="AA1062:AB1062"/>
    <mergeCell ref="AW1085:AW1087"/>
    <mergeCell ref="A1088:A1090"/>
    <mergeCell ref="AW1088:AW1090"/>
    <mergeCell ref="A1091:A1093"/>
    <mergeCell ref="AW1091:AW1093"/>
    <mergeCell ref="AW1012:AW1014"/>
    <mergeCell ref="A1015:A1017"/>
    <mergeCell ref="AW1015:AW1017"/>
    <mergeCell ref="A1061:B1061"/>
    <mergeCell ref="C1061:D1061"/>
    <mergeCell ref="E1061:F1061"/>
    <mergeCell ref="G1061:H1061"/>
    <mergeCell ref="I1061:J1061"/>
    <mergeCell ref="K1061:L1061"/>
    <mergeCell ref="M1061:N1061"/>
    <mergeCell ref="O1061:P1061"/>
    <mergeCell ref="Q1061:R1061"/>
    <mergeCell ref="S1061:T1061"/>
    <mergeCell ref="U1061:V1061"/>
    <mergeCell ref="W1061:X1061"/>
    <mergeCell ref="Y1061:Z1061"/>
    <mergeCell ref="AA1061:AB1061"/>
    <mergeCell ref="AC1061:AD1061"/>
    <mergeCell ref="AE1061:AF1061"/>
    <mergeCell ref="AG1061:AH1061"/>
    <mergeCell ref="AI1061:AJ1061"/>
    <mergeCell ref="AK1061:AL1061"/>
    <mergeCell ref="AM1061:AN1061"/>
    <mergeCell ref="AO1061:AP1061"/>
    <mergeCell ref="AQ1061:AR1061"/>
    <mergeCell ref="AS1061:AT1061"/>
    <mergeCell ref="AU1061:AV1061"/>
    <mergeCell ref="A1042:A1044"/>
    <mergeCell ref="AW1042:AW1044"/>
    <mergeCell ref="A1045:A1047"/>
    <mergeCell ref="AW1045:AW1047"/>
    <mergeCell ref="A1048:A1050"/>
    <mergeCell ref="AW997:AW999"/>
    <mergeCell ref="A1000:A1002"/>
    <mergeCell ref="AW1000:AW1002"/>
    <mergeCell ref="A1003:A1005"/>
    <mergeCell ref="AW1003:AW1005"/>
    <mergeCell ref="K983:L983"/>
    <mergeCell ref="M983:N983"/>
    <mergeCell ref="O983:P983"/>
    <mergeCell ref="Q983:R983"/>
    <mergeCell ref="S983:T983"/>
    <mergeCell ref="U983:V983"/>
    <mergeCell ref="W983:X983"/>
    <mergeCell ref="Y983:Z983"/>
    <mergeCell ref="AA983:AB983"/>
    <mergeCell ref="AC983:AD983"/>
    <mergeCell ref="AE983:AF983"/>
    <mergeCell ref="AG983:AH983"/>
    <mergeCell ref="AI983:AJ983"/>
    <mergeCell ref="AK983:AL983"/>
    <mergeCell ref="AM983:AN983"/>
    <mergeCell ref="AW950:AW952"/>
    <mergeCell ref="A953:A955"/>
    <mergeCell ref="AW953:AW955"/>
    <mergeCell ref="A956:A958"/>
    <mergeCell ref="AW956:AW958"/>
    <mergeCell ref="A959:A961"/>
    <mergeCell ref="AW959:AW961"/>
    <mergeCell ref="A962:A964"/>
    <mergeCell ref="AW962:AW964"/>
    <mergeCell ref="A965:A967"/>
    <mergeCell ref="AW965:AW967"/>
    <mergeCell ref="A968:A970"/>
    <mergeCell ref="AW968:AW970"/>
    <mergeCell ref="A971:A973"/>
    <mergeCell ref="AW971:AW973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Y982:Z982"/>
    <mergeCell ref="AA982:AB982"/>
    <mergeCell ref="A923:A925"/>
    <mergeCell ref="AW923:AW925"/>
    <mergeCell ref="A926:A928"/>
    <mergeCell ref="AW926:AW928"/>
    <mergeCell ref="A929:A931"/>
    <mergeCell ref="AW929:AW931"/>
    <mergeCell ref="A932:A934"/>
    <mergeCell ref="AW932:AW934"/>
    <mergeCell ref="A935:A937"/>
    <mergeCell ref="AW935:AW937"/>
    <mergeCell ref="A938:A940"/>
    <mergeCell ref="AW938:AW940"/>
    <mergeCell ref="A941:A943"/>
    <mergeCell ref="AW941:AW943"/>
    <mergeCell ref="A944:A946"/>
    <mergeCell ref="AW944:AW946"/>
    <mergeCell ref="A947:A949"/>
    <mergeCell ref="AW947:AW949"/>
    <mergeCell ref="A905:A907"/>
    <mergeCell ref="AW905:AW907"/>
    <mergeCell ref="A908:A910"/>
    <mergeCell ref="AW908:AW910"/>
    <mergeCell ref="A911:A913"/>
    <mergeCell ref="AW911:AW913"/>
    <mergeCell ref="A914:A916"/>
    <mergeCell ref="AW914:AW916"/>
    <mergeCell ref="A917:A919"/>
    <mergeCell ref="AW917:AW919"/>
    <mergeCell ref="C903:D903"/>
    <mergeCell ref="E903:F903"/>
    <mergeCell ref="G903:H903"/>
    <mergeCell ref="I903:J903"/>
    <mergeCell ref="K903:L903"/>
    <mergeCell ref="M903:N903"/>
    <mergeCell ref="O903:P903"/>
    <mergeCell ref="Q903:R903"/>
    <mergeCell ref="S903:T903"/>
    <mergeCell ref="U903:V903"/>
    <mergeCell ref="W903:X903"/>
    <mergeCell ref="Y903:Z903"/>
    <mergeCell ref="AA903:AB903"/>
    <mergeCell ref="AW853:AW855"/>
    <mergeCell ref="A856:A858"/>
    <mergeCell ref="AW856:AW858"/>
    <mergeCell ref="A902:B902"/>
    <mergeCell ref="C902:D902"/>
    <mergeCell ref="E902:F902"/>
    <mergeCell ref="G902:H902"/>
    <mergeCell ref="I902:J902"/>
    <mergeCell ref="K902:L902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G902:AH902"/>
    <mergeCell ref="AI902:AJ902"/>
    <mergeCell ref="AK902:AL902"/>
    <mergeCell ref="AM902:AN902"/>
    <mergeCell ref="AO902:AP902"/>
    <mergeCell ref="AQ902:AR902"/>
    <mergeCell ref="AS902:AT902"/>
    <mergeCell ref="AU902:AV902"/>
    <mergeCell ref="A859:A861"/>
    <mergeCell ref="AW859:AW861"/>
    <mergeCell ref="A862:A864"/>
    <mergeCell ref="AW862:AW864"/>
    <mergeCell ref="AW838:AW840"/>
    <mergeCell ref="A841:A843"/>
    <mergeCell ref="AW841:AW843"/>
    <mergeCell ref="A844:A846"/>
    <mergeCell ref="AW844:AW846"/>
    <mergeCell ref="K824:L824"/>
    <mergeCell ref="M824:N824"/>
    <mergeCell ref="O824:P824"/>
    <mergeCell ref="Q824:R824"/>
    <mergeCell ref="S824:T824"/>
    <mergeCell ref="U824:V824"/>
    <mergeCell ref="W824:X824"/>
    <mergeCell ref="Y824:Z824"/>
    <mergeCell ref="AA824:AB824"/>
    <mergeCell ref="AC824:AD824"/>
    <mergeCell ref="AE824:AF824"/>
    <mergeCell ref="AG824:AH824"/>
    <mergeCell ref="AI824:AJ824"/>
    <mergeCell ref="AK824:AL824"/>
    <mergeCell ref="AM824:AN824"/>
    <mergeCell ref="A824:A825"/>
    <mergeCell ref="A791:A793"/>
    <mergeCell ref="AW791:AW793"/>
    <mergeCell ref="A794:A796"/>
    <mergeCell ref="AW794:AW796"/>
    <mergeCell ref="A797:A799"/>
    <mergeCell ref="AW797:AW799"/>
    <mergeCell ref="A800:A802"/>
    <mergeCell ref="AW800:AW802"/>
    <mergeCell ref="A803:A805"/>
    <mergeCell ref="AW803:AW805"/>
    <mergeCell ref="A806:A808"/>
    <mergeCell ref="AW806:AW808"/>
    <mergeCell ref="A809:A811"/>
    <mergeCell ref="AW809:AW811"/>
    <mergeCell ref="A812:A814"/>
    <mergeCell ref="AW812:AW814"/>
    <mergeCell ref="A823:B823"/>
    <mergeCell ref="C823:D823"/>
    <mergeCell ref="E823:F823"/>
    <mergeCell ref="G823:H823"/>
    <mergeCell ref="I823:J823"/>
    <mergeCell ref="K823:L823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764:A766"/>
    <mergeCell ref="AW764:AW766"/>
    <mergeCell ref="A767:A769"/>
    <mergeCell ref="AW767:AW769"/>
    <mergeCell ref="A770:A772"/>
    <mergeCell ref="AW770:AW772"/>
    <mergeCell ref="A773:A775"/>
    <mergeCell ref="AW773:AW775"/>
    <mergeCell ref="A776:A778"/>
    <mergeCell ref="AW776:AW778"/>
    <mergeCell ref="A779:A781"/>
    <mergeCell ref="AW779:AW781"/>
    <mergeCell ref="A782:A784"/>
    <mergeCell ref="AW782:AW784"/>
    <mergeCell ref="A785:A787"/>
    <mergeCell ref="AW785:AW787"/>
    <mergeCell ref="A788:A790"/>
    <mergeCell ref="AW788:AW790"/>
    <mergeCell ref="A746:A748"/>
    <mergeCell ref="AW746:AW748"/>
    <mergeCell ref="A749:A751"/>
    <mergeCell ref="AW749:AW751"/>
    <mergeCell ref="A752:A754"/>
    <mergeCell ref="AW752:AW754"/>
    <mergeCell ref="A755:A757"/>
    <mergeCell ref="AW755:AW757"/>
    <mergeCell ref="A758:A760"/>
    <mergeCell ref="AW758:AW76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744:A745"/>
    <mergeCell ref="AW694:AW696"/>
    <mergeCell ref="A697:A699"/>
    <mergeCell ref="AW697:AW699"/>
    <mergeCell ref="A743:B743"/>
    <mergeCell ref="C743:D743"/>
    <mergeCell ref="E743:F743"/>
    <mergeCell ref="G743:H743"/>
    <mergeCell ref="I743:J743"/>
    <mergeCell ref="K743:L743"/>
    <mergeCell ref="M743:N743"/>
    <mergeCell ref="O743:P743"/>
    <mergeCell ref="Q743:R743"/>
    <mergeCell ref="S743:T743"/>
    <mergeCell ref="U743:V743"/>
    <mergeCell ref="W743:X743"/>
    <mergeCell ref="Y743:Z743"/>
    <mergeCell ref="AA743:AB743"/>
    <mergeCell ref="AC743:AD743"/>
    <mergeCell ref="AE743:AF743"/>
    <mergeCell ref="AG743:AH743"/>
    <mergeCell ref="AI743:AJ743"/>
    <mergeCell ref="AK743:AL743"/>
    <mergeCell ref="AM743:AN743"/>
    <mergeCell ref="AO743:AP743"/>
    <mergeCell ref="AQ743:AR743"/>
    <mergeCell ref="AS743:AT743"/>
    <mergeCell ref="AU743:AV743"/>
    <mergeCell ref="A700:A702"/>
    <mergeCell ref="AW700:AW702"/>
    <mergeCell ref="A703:A705"/>
    <mergeCell ref="AW703:AW705"/>
    <mergeCell ref="AW679:AW681"/>
    <mergeCell ref="A682:A684"/>
    <mergeCell ref="AW682:AW684"/>
    <mergeCell ref="A685:A687"/>
    <mergeCell ref="AW685:AW687"/>
    <mergeCell ref="K665:L665"/>
    <mergeCell ref="M665:N665"/>
    <mergeCell ref="O665:P665"/>
    <mergeCell ref="Q665:R665"/>
    <mergeCell ref="S665:T665"/>
    <mergeCell ref="U665:V665"/>
    <mergeCell ref="W665:X665"/>
    <mergeCell ref="Y665:Z665"/>
    <mergeCell ref="AA665:AB665"/>
    <mergeCell ref="AC665:AD665"/>
    <mergeCell ref="AE665:AF665"/>
    <mergeCell ref="AG665:AH665"/>
    <mergeCell ref="AI665:AJ665"/>
    <mergeCell ref="AK665:AL665"/>
    <mergeCell ref="AM665:AN665"/>
    <mergeCell ref="A665:A666"/>
    <mergeCell ref="A632:A634"/>
    <mergeCell ref="AW632:AW634"/>
    <mergeCell ref="A635:A637"/>
    <mergeCell ref="AW635:AW637"/>
    <mergeCell ref="A638:A640"/>
    <mergeCell ref="AW638:AW640"/>
    <mergeCell ref="A641:A643"/>
    <mergeCell ref="AW641:AW643"/>
    <mergeCell ref="A644:A646"/>
    <mergeCell ref="AW644:AW646"/>
    <mergeCell ref="A647:A649"/>
    <mergeCell ref="AW647:AW649"/>
    <mergeCell ref="A650:A652"/>
    <mergeCell ref="AW650:AW652"/>
    <mergeCell ref="A653:A655"/>
    <mergeCell ref="AW653:AW655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605:A607"/>
    <mergeCell ref="AW605:AW607"/>
    <mergeCell ref="A608:A610"/>
    <mergeCell ref="AW608:AW610"/>
    <mergeCell ref="A611:A613"/>
    <mergeCell ref="AW611:AW613"/>
    <mergeCell ref="A614:A616"/>
    <mergeCell ref="AW614:AW616"/>
    <mergeCell ref="A617:A619"/>
    <mergeCell ref="AW617:AW619"/>
    <mergeCell ref="A620:A622"/>
    <mergeCell ref="AW620:AW622"/>
    <mergeCell ref="A623:A625"/>
    <mergeCell ref="AW623:AW625"/>
    <mergeCell ref="A626:A628"/>
    <mergeCell ref="AW626:AW628"/>
    <mergeCell ref="A629:A631"/>
    <mergeCell ref="AW629:AW631"/>
    <mergeCell ref="A587:A589"/>
    <mergeCell ref="AW587:AW589"/>
    <mergeCell ref="A590:A592"/>
    <mergeCell ref="AW590:AW592"/>
    <mergeCell ref="A593:A595"/>
    <mergeCell ref="AW593:AW595"/>
    <mergeCell ref="A596:A598"/>
    <mergeCell ref="AW596:AW598"/>
    <mergeCell ref="A599:A601"/>
    <mergeCell ref="AW599:AW601"/>
    <mergeCell ref="C585:D585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585:A586"/>
    <mergeCell ref="AW535:AW537"/>
    <mergeCell ref="A538:A540"/>
    <mergeCell ref="AW538:AW540"/>
    <mergeCell ref="A584:B584"/>
    <mergeCell ref="C584:D584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AG584:AH584"/>
    <mergeCell ref="AI584:AJ584"/>
    <mergeCell ref="AK584:AL584"/>
    <mergeCell ref="AM584:AN584"/>
    <mergeCell ref="AO584:AP584"/>
    <mergeCell ref="AQ584:AR584"/>
    <mergeCell ref="AS584:AT584"/>
    <mergeCell ref="AU584:AV584"/>
    <mergeCell ref="A541:A543"/>
    <mergeCell ref="AW541:AW543"/>
    <mergeCell ref="A544:A546"/>
    <mergeCell ref="AW544:AW546"/>
    <mergeCell ref="A583:D583"/>
    <mergeCell ref="AW523:AW525"/>
    <mergeCell ref="A526:A528"/>
    <mergeCell ref="AW526:AW528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G506:AH506"/>
    <mergeCell ref="AI506:AJ506"/>
    <mergeCell ref="AK506:AL506"/>
    <mergeCell ref="AM506:AN506"/>
    <mergeCell ref="A506:A507"/>
    <mergeCell ref="A494:A496"/>
    <mergeCell ref="AW494:AW496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5:X505"/>
    <mergeCell ref="Y505:Z505"/>
    <mergeCell ref="AA505:AB505"/>
    <mergeCell ref="A517:A519"/>
    <mergeCell ref="AW517:AW519"/>
    <mergeCell ref="A504:D504"/>
    <mergeCell ref="AQ504:AW504"/>
    <mergeCell ref="A467:A469"/>
    <mergeCell ref="AW467:AW469"/>
    <mergeCell ref="A470:A472"/>
    <mergeCell ref="AW470:AW472"/>
    <mergeCell ref="A473:A475"/>
    <mergeCell ref="AW473:AW475"/>
    <mergeCell ref="A476:A478"/>
    <mergeCell ref="AW476:AW478"/>
    <mergeCell ref="A479:A481"/>
    <mergeCell ref="AW479:AW481"/>
    <mergeCell ref="A482:A484"/>
    <mergeCell ref="AW482:AW484"/>
    <mergeCell ref="A485:A487"/>
    <mergeCell ref="AW485:AW487"/>
    <mergeCell ref="A488:A490"/>
    <mergeCell ref="AW488:AW490"/>
    <mergeCell ref="A491:A493"/>
    <mergeCell ref="AW491:AW493"/>
    <mergeCell ref="A446:A448"/>
    <mergeCell ref="AW446:AW448"/>
    <mergeCell ref="A449:A451"/>
    <mergeCell ref="AW449:AW451"/>
    <mergeCell ref="A452:A454"/>
    <mergeCell ref="AW452:AW454"/>
    <mergeCell ref="A455:A457"/>
    <mergeCell ref="AW455:AW457"/>
    <mergeCell ref="A458:A460"/>
    <mergeCell ref="AW458:AW460"/>
    <mergeCell ref="A461:A463"/>
    <mergeCell ref="AW461:AW463"/>
    <mergeCell ref="A464:A466"/>
    <mergeCell ref="AW464:AW466"/>
    <mergeCell ref="AQ426:AR426"/>
    <mergeCell ref="AS426:AT426"/>
    <mergeCell ref="AU426:AV426"/>
    <mergeCell ref="AK426:AL426"/>
    <mergeCell ref="AM426:AN426"/>
    <mergeCell ref="AO426:AP426"/>
    <mergeCell ref="A428:A430"/>
    <mergeCell ref="AW428:AW430"/>
    <mergeCell ref="A431:A433"/>
    <mergeCell ref="AW431:AW433"/>
    <mergeCell ref="A434:A436"/>
    <mergeCell ref="AW434:AW436"/>
    <mergeCell ref="A437:A439"/>
    <mergeCell ref="AW437:AW439"/>
    <mergeCell ref="A440:A442"/>
    <mergeCell ref="AW440:AW442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W426:X426"/>
    <mergeCell ref="Y426:Z426"/>
    <mergeCell ref="AA426:AB426"/>
    <mergeCell ref="AC426:AD426"/>
    <mergeCell ref="AE426:AF426"/>
    <mergeCell ref="AG426:AH426"/>
    <mergeCell ref="AI426:AJ426"/>
    <mergeCell ref="A408:A410"/>
    <mergeCell ref="AW408:AW410"/>
    <mergeCell ref="A411:A413"/>
    <mergeCell ref="AW411:AW413"/>
    <mergeCell ref="A414:A416"/>
    <mergeCell ref="AW414:AW416"/>
    <mergeCell ref="S425:T425"/>
    <mergeCell ref="U425:V425"/>
    <mergeCell ref="W425:X425"/>
    <mergeCell ref="Y425:Z425"/>
    <mergeCell ref="AA425:AB425"/>
    <mergeCell ref="AC425:AD425"/>
    <mergeCell ref="AE425:AF425"/>
    <mergeCell ref="AG425:AH425"/>
    <mergeCell ref="AI425:AJ425"/>
    <mergeCell ref="AK425:AL425"/>
    <mergeCell ref="AM425:AN425"/>
    <mergeCell ref="AO425:AP425"/>
    <mergeCell ref="AQ425:AR425"/>
    <mergeCell ref="AS425:AT425"/>
    <mergeCell ref="AU425:AV425"/>
    <mergeCell ref="A417:A419"/>
    <mergeCell ref="AW417:AW419"/>
    <mergeCell ref="A425:B425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AW363:AW365"/>
    <mergeCell ref="A366:A368"/>
    <mergeCell ref="AW366:AW368"/>
    <mergeCell ref="A369:A371"/>
    <mergeCell ref="AW369:AW371"/>
    <mergeCell ref="A372:A374"/>
    <mergeCell ref="AW372:AW374"/>
    <mergeCell ref="A375:A377"/>
    <mergeCell ref="AW375:AW377"/>
    <mergeCell ref="A378:A380"/>
    <mergeCell ref="AW378:AW380"/>
    <mergeCell ref="A381:A383"/>
    <mergeCell ref="AW381:AW383"/>
    <mergeCell ref="A384:A386"/>
    <mergeCell ref="AW384:AW386"/>
    <mergeCell ref="A387:A389"/>
    <mergeCell ref="AW387:AW389"/>
    <mergeCell ref="A405:A407"/>
    <mergeCell ref="AW405:AW407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351:A353"/>
    <mergeCell ref="AW351:AW353"/>
    <mergeCell ref="A354:A356"/>
    <mergeCell ref="AW354:AW356"/>
    <mergeCell ref="AW349:AW350"/>
    <mergeCell ref="A292:A294"/>
    <mergeCell ref="AW292:AW294"/>
    <mergeCell ref="A295:A297"/>
    <mergeCell ref="AW295:AW297"/>
    <mergeCell ref="A298:A300"/>
    <mergeCell ref="AW298:AW300"/>
    <mergeCell ref="A301:A303"/>
    <mergeCell ref="AW301:AW303"/>
    <mergeCell ref="A304:A306"/>
    <mergeCell ref="AW304:AW306"/>
    <mergeCell ref="A348:B348"/>
    <mergeCell ref="C348:D348"/>
    <mergeCell ref="E348:F348"/>
    <mergeCell ref="G348:H348"/>
    <mergeCell ref="I348:J348"/>
    <mergeCell ref="K348:L348"/>
    <mergeCell ref="M348:N348"/>
    <mergeCell ref="O348:P348"/>
    <mergeCell ref="Q348:R348"/>
    <mergeCell ref="S348:T348"/>
    <mergeCell ref="U348:V348"/>
    <mergeCell ref="W348:X348"/>
    <mergeCell ref="Y348:Z348"/>
    <mergeCell ref="AA348:AB348"/>
    <mergeCell ref="AC348:AD348"/>
    <mergeCell ref="AE348:AF348"/>
    <mergeCell ref="AG348:AH348"/>
    <mergeCell ref="AI348:AJ348"/>
    <mergeCell ref="AK348:AL348"/>
    <mergeCell ref="AM348:AN348"/>
    <mergeCell ref="AO348:AP348"/>
    <mergeCell ref="AQ348:AR348"/>
    <mergeCell ref="AU272:AV272"/>
    <mergeCell ref="A274:A276"/>
    <mergeCell ref="AW274:AW276"/>
    <mergeCell ref="A277:A279"/>
    <mergeCell ref="AW277:AW279"/>
    <mergeCell ref="A280:A282"/>
    <mergeCell ref="AW280:AW282"/>
    <mergeCell ref="A283:A285"/>
    <mergeCell ref="AW283:AW285"/>
    <mergeCell ref="A286:A288"/>
    <mergeCell ref="AW286:AW288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W272:AW273"/>
    <mergeCell ref="A272:A273"/>
    <mergeCell ref="U271:V271"/>
    <mergeCell ref="W271:X271"/>
    <mergeCell ref="Y271:Z271"/>
    <mergeCell ref="AA271:AB271"/>
    <mergeCell ref="AC271:AD271"/>
    <mergeCell ref="AE271:AF271"/>
    <mergeCell ref="AG271:AH271"/>
    <mergeCell ref="AI271:AJ271"/>
    <mergeCell ref="AK271:AL271"/>
    <mergeCell ref="AM271:AN271"/>
    <mergeCell ref="AO271:AP271"/>
    <mergeCell ref="AQ271:AR271"/>
    <mergeCell ref="AS271:AT271"/>
    <mergeCell ref="AI272:AJ272"/>
    <mergeCell ref="AK272:AL272"/>
    <mergeCell ref="AM272:AN272"/>
    <mergeCell ref="AO272:AP272"/>
    <mergeCell ref="AQ272:AR272"/>
    <mergeCell ref="AS272:AT272"/>
    <mergeCell ref="AW232:AW234"/>
    <mergeCell ref="A235:A237"/>
    <mergeCell ref="AW235:AW237"/>
    <mergeCell ref="A238:A240"/>
    <mergeCell ref="AW238:AW240"/>
    <mergeCell ref="A241:A243"/>
    <mergeCell ref="AW241:AW243"/>
    <mergeCell ref="A244:A246"/>
    <mergeCell ref="AW244:AW246"/>
    <mergeCell ref="A247:A249"/>
    <mergeCell ref="AW247:AW249"/>
    <mergeCell ref="A250:A252"/>
    <mergeCell ref="AW250:AW252"/>
    <mergeCell ref="A253:A255"/>
    <mergeCell ref="AW253:AW255"/>
    <mergeCell ref="AG272:AH272"/>
    <mergeCell ref="A256:A258"/>
    <mergeCell ref="AW256:AW258"/>
    <mergeCell ref="A259:A261"/>
    <mergeCell ref="AW259:AW261"/>
    <mergeCell ref="A262:A264"/>
    <mergeCell ref="AW262:AW264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Q271:R271"/>
    <mergeCell ref="S271:T271"/>
    <mergeCell ref="A142:A144"/>
    <mergeCell ref="A145:A147"/>
    <mergeCell ref="A121:A123"/>
    <mergeCell ref="A124:A126"/>
    <mergeCell ref="A139:A141"/>
    <mergeCell ref="A133:A135"/>
    <mergeCell ref="Q194:R194"/>
    <mergeCell ref="S194:T194"/>
    <mergeCell ref="U194:V194"/>
    <mergeCell ref="W194:X194"/>
    <mergeCell ref="Y194:Z194"/>
    <mergeCell ref="AA194:AB194"/>
    <mergeCell ref="AC194:AD194"/>
    <mergeCell ref="AE194:AF194"/>
    <mergeCell ref="AG194:AH194"/>
    <mergeCell ref="AI194:AJ194"/>
    <mergeCell ref="AK194:AL194"/>
    <mergeCell ref="E193:F193"/>
    <mergeCell ref="G193:H193"/>
    <mergeCell ref="I193:J193"/>
    <mergeCell ref="K193:L193"/>
    <mergeCell ref="M193:N193"/>
    <mergeCell ref="O193:P193"/>
    <mergeCell ref="Q193:R193"/>
    <mergeCell ref="S193:T193"/>
    <mergeCell ref="U193:V193"/>
    <mergeCell ref="W193:X193"/>
    <mergeCell ref="Y193:Z193"/>
    <mergeCell ref="AA193:AB193"/>
    <mergeCell ref="AC193:AD193"/>
    <mergeCell ref="AE193:AF193"/>
    <mergeCell ref="AG193:AH193"/>
    <mergeCell ref="A114:F114"/>
    <mergeCell ref="AD114:AG114"/>
    <mergeCell ref="A115:A117"/>
    <mergeCell ref="C115:D115"/>
    <mergeCell ref="E115:F115"/>
    <mergeCell ref="G115:H115"/>
    <mergeCell ref="I115:J115"/>
    <mergeCell ref="K115:L115"/>
    <mergeCell ref="B116:B117"/>
    <mergeCell ref="A118:A120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C115:AD115"/>
    <mergeCell ref="AE115:AF115"/>
    <mergeCell ref="AG115:AG117"/>
    <mergeCell ref="C116:D116"/>
    <mergeCell ref="E116:F116"/>
    <mergeCell ref="G116:H116"/>
    <mergeCell ref="I116:J116"/>
    <mergeCell ref="A43:A45"/>
    <mergeCell ref="A46:A48"/>
    <mergeCell ref="A52:A54"/>
    <mergeCell ref="A55:A57"/>
    <mergeCell ref="A61:A63"/>
    <mergeCell ref="A64:A66"/>
    <mergeCell ref="A70:A72"/>
    <mergeCell ref="A73:A75"/>
    <mergeCell ref="A79:A81"/>
    <mergeCell ref="A82:A84"/>
    <mergeCell ref="A88:A90"/>
    <mergeCell ref="A91:A93"/>
    <mergeCell ref="A94:A96"/>
    <mergeCell ref="A97:A99"/>
    <mergeCell ref="A100:A102"/>
    <mergeCell ref="A106:A108"/>
    <mergeCell ref="T4:T8"/>
    <mergeCell ref="M37:N37"/>
    <mergeCell ref="M38:N38"/>
    <mergeCell ref="O37:P37"/>
    <mergeCell ref="O38:P38"/>
    <mergeCell ref="Q37:R37"/>
    <mergeCell ref="Q38:R38"/>
    <mergeCell ref="S37:T37"/>
    <mergeCell ref="S38:T38"/>
    <mergeCell ref="A103:A105"/>
    <mergeCell ref="N4:S4"/>
    <mergeCell ref="A37:A39"/>
    <mergeCell ref="C37:D37"/>
    <mergeCell ref="E37:F37"/>
    <mergeCell ref="G37:H37"/>
    <mergeCell ref="I37:J37"/>
    <mergeCell ref="R3:T3"/>
    <mergeCell ref="L2:T2"/>
    <mergeCell ref="X35:AG35"/>
    <mergeCell ref="A35:F35"/>
    <mergeCell ref="A36:C36"/>
    <mergeCell ref="AD36:AG36"/>
    <mergeCell ref="X36:AC36"/>
    <mergeCell ref="A2458:A2460"/>
    <mergeCell ref="AW2458:AW2460"/>
    <mergeCell ref="A2461:A2463"/>
    <mergeCell ref="AW2461:AW2463"/>
    <mergeCell ref="A2449:A2451"/>
    <mergeCell ref="AW2449:AW2451"/>
    <mergeCell ref="A2452:A2454"/>
    <mergeCell ref="AW2452:AW2454"/>
    <mergeCell ref="A2455:A2457"/>
    <mergeCell ref="AW2455:AW2457"/>
    <mergeCell ref="A2440:A2442"/>
    <mergeCell ref="AW2440:AW2442"/>
    <mergeCell ref="A2443:A2445"/>
    <mergeCell ref="AW2443:AW2445"/>
    <mergeCell ref="A2446:A2448"/>
    <mergeCell ref="AW2446:AW2448"/>
    <mergeCell ref="A2431:A2433"/>
    <mergeCell ref="AW2431:AW2433"/>
    <mergeCell ref="A2434:A2436"/>
    <mergeCell ref="AW2434:AW2436"/>
    <mergeCell ref="A2437:A2439"/>
    <mergeCell ref="AW2437:AW2439"/>
    <mergeCell ref="A2425:A2427"/>
    <mergeCell ref="AW2425:AW2427"/>
    <mergeCell ref="A2428:A2430"/>
    <mergeCell ref="AW2428:AW2430"/>
    <mergeCell ref="A2379:A2381"/>
    <mergeCell ref="AW2379:AW2381"/>
    <mergeCell ref="A2382:A2384"/>
    <mergeCell ref="AW2382:AW2384"/>
    <mergeCell ref="A2370:A2372"/>
    <mergeCell ref="AW2370:AW2372"/>
    <mergeCell ref="A2373:A2375"/>
    <mergeCell ref="AW2373:AW2375"/>
    <mergeCell ref="A2376:A2378"/>
    <mergeCell ref="AW2376:AW2378"/>
    <mergeCell ref="C2393:D2393"/>
    <mergeCell ref="E2393:F2393"/>
    <mergeCell ref="G2393:H2393"/>
    <mergeCell ref="I2393:J2393"/>
    <mergeCell ref="K2393:L2393"/>
    <mergeCell ref="M2393:N2393"/>
    <mergeCell ref="O2393:P2393"/>
    <mergeCell ref="Q2393:R2393"/>
    <mergeCell ref="S2393:T2393"/>
    <mergeCell ref="U2393:V2393"/>
    <mergeCell ref="W2393:X2393"/>
    <mergeCell ref="Y2393:Z2393"/>
    <mergeCell ref="AA2393:AB2393"/>
    <mergeCell ref="AG2392:AH2392"/>
    <mergeCell ref="AI2392:AJ2392"/>
    <mergeCell ref="AK2392:AL2392"/>
    <mergeCell ref="AM2392:AN2392"/>
    <mergeCell ref="AO2392:AP2392"/>
    <mergeCell ref="AQ2392:AR2392"/>
    <mergeCell ref="AS2392:AT2392"/>
    <mergeCell ref="AW2416:AW2418"/>
    <mergeCell ref="AW2340:AW2342"/>
    <mergeCell ref="A2303:A2305"/>
    <mergeCell ref="AW2303:AW2305"/>
    <mergeCell ref="A2306:A2308"/>
    <mergeCell ref="AW2306:AW2308"/>
    <mergeCell ref="AS2313:AT2313"/>
    <mergeCell ref="AU2313:AV2313"/>
    <mergeCell ref="C2314:D2314"/>
    <mergeCell ref="E2314:F2314"/>
    <mergeCell ref="G2314:H2314"/>
    <mergeCell ref="I2314:J2314"/>
    <mergeCell ref="K2314:L2314"/>
    <mergeCell ref="M2314:N2314"/>
    <mergeCell ref="O2314:P2314"/>
    <mergeCell ref="Q2314:R2314"/>
    <mergeCell ref="S2314:T2314"/>
    <mergeCell ref="U2314:V2314"/>
    <mergeCell ref="W2314:X2314"/>
    <mergeCell ref="Y2314:Z2314"/>
    <mergeCell ref="AA2314:AB2314"/>
    <mergeCell ref="AC2314:AD2314"/>
    <mergeCell ref="AE2314:AF2314"/>
    <mergeCell ref="AG2314:AH2314"/>
    <mergeCell ref="AI2314:AJ2314"/>
    <mergeCell ref="AK2314:AL2314"/>
    <mergeCell ref="A2312:D2312"/>
    <mergeCell ref="AQ2312:AW2312"/>
    <mergeCell ref="A2311:D2311"/>
    <mergeCell ref="AW2294:AW2296"/>
    <mergeCell ref="A2297:A2299"/>
    <mergeCell ref="AW2297:AW2299"/>
    <mergeCell ref="A2300:A2302"/>
    <mergeCell ref="AW2300:AW2302"/>
    <mergeCell ref="A2285:A2287"/>
    <mergeCell ref="AW2285:AW2287"/>
    <mergeCell ref="A2288:A2290"/>
    <mergeCell ref="AW2288:AW2290"/>
    <mergeCell ref="A2291:A2293"/>
    <mergeCell ref="AW2291:AW2293"/>
    <mergeCell ref="A2276:A2278"/>
    <mergeCell ref="AW2276:AW2278"/>
    <mergeCell ref="A2279:A2281"/>
    <mergeCell ref="AW2279:AW2281"/>
    <mergeCell ref="A2282:A2284"/>
    <mergeCell ref="AW2282:AW2284"/>
    <mergeCell ref="A2270:A2272"/>
    <mergeCell ref="AW2270:AW2272"/>
    <mergeCell ref="A2273:A2275"/>
    <mergeCell ref="AW2273:AW2275"/>
    <mergeCell ref="A2240:A2242"/>
    <mergeCell ref="AW2240:AW2242"/>
    <mergeCell ref="A2243:A2245"/>
    <mergeCell ref="AW2243:AW2245"/>
    <mergeCell ref="A2246:A2248"/>
    <mergeCell ref="A2219:A2221"/>
    <mergeCell ref="AW2219:AW2221"/>
    <mergeCell ref="A2222:A2224"/>
    <mergeCell ref="AW2222:AW2224"/>
    <mergeCell ref="A2225:A2227"/>
    <mergeCell ref="AW2225:AW2227"/>
    <mergeCell ref="A2228:A2230"/>
    <mergeCell ref="AW2228:AW2230"/>
    <mergeCell ref="A2237:B2237"/>
    <mergeCell ref="C2237:D2237"/>
    <mergeCell ref="E2237:F2237"/>
    <mergeCell ref="G2237:H2237"/>
    <mergeCell ref="I2237:J2237"/>
    <mergeCell ref="K2237:L2237"/>
    <mergeCell ref="W2237:X2237"/>
    <mergeCell ref="Y2237:Z2237"/>
    <mergeCell ref="AA2237:AB2237"/>
    <mergeCell ref="AC2237:AD2237"/>
    <mergeCell ref="AE2237:AF2237"/>
    <mergeCell ref="AG2237:AH2237"/>
    <mergeCell ref="AI2237:AJ2237"/>
    <mergeCell ref="AK2237:AL2237"/>
    <mergeCell ref="AM2237:AN2237"/>
    <mergeCell ref="A2111:A2113"/>
    <mergeCell ref="A2114:A2116"/>
    <mergeCell ref="A2105:A2107"/>
    <mergeCell ref="AW2105:AW2107"/>
    <mergeCell ref="A2108:A2110"/>
    <mergeCell ref="AW2108:AW2110"/>
    <mergeCell ref="AW2111:AW2113"/>
    <mergeCell ref="AG2081:AH2081"/>
    <mergeCell ref="AI2081:AJ2081"/>
    <mergeCell ref="AK2081:AL2081"/>
    <mergeCell ref="AM2081:AN2081"/>
    <mergeCell ref="AO2081:AP2081"/>
    <mergeCell ref="AQ2081:AR2081"/>
    <mergeCell ref="AS2081:AT2081"/>
    <mergeCell ref="AU2081:AV2081"/>
    <mergeCell ref="C2082:D2082"/>
    <mergeCell ref="E2082:F2082"/>
    <mergeCell ref="G2082:H2082"/>
    <mergeCell ref="I2082:J2082"/>
    <mergeCell ref="AC2081:AD2081"/>
    <mergeCell ref="AE2081:AF2081"/>
    <mergeCell ref="AO2082:AP2082"/>
    <mergeCell ref="AQ2082:AR2082"/>
    <mergeCell ref="AS2082:AT2082"/>
    <mergeCell ref="AU2082:AV2082"/>
    <mergeCell ref="A2084:A2086"/>
    <mergeCell ref="AW2084:AW2086"/>
    <mergeCell ref="A2087:A2089"/>
    <mergeCell ref="AW2087:AW2089"/>
    <mergeCell ref="AW2090:AW2092"/>
    <mergeCell ref="A2093:A2095"/>
    <mergeCell ref="AW2093:AW2095"/>
    <mergeCell ref="A2021:A2023"/>
    <mergeCell ref="AW2021:AW2023"/>
    <mergeCell ref="A1993:A1995"/>
    <mergeCell ref="AW1993:AW1995"/>
    <mergeCell ref="A1984:A1986"/>
    <mergeCell ref="AW1984:AW1986"/>
    <mergeCell ref="A1987:A1989"/>
    <mergeCell ref="AW1987:AW1989"/>
    <mergeCell ref="A1990:A1992"/>
    <mergeCell ref="AW1990:AW1992"/>
    <mergeCell ref="A1975:A1977"/>
    <mergeCell ref="AW1975:AW1977"/>
    <mergeCell ref="A1978:A1980"/>
    <mergeCell ref="AW1978:AW1980"/>
    <mergeCell ref="A1981:A1983"/>
    <mergeCell ref="AW1981:AW1983"/>
    <mergeCell ref="A1966:A1968"/>
    <mergeCell ref="AW1966:AW1968"/>
    <mergeCell ref="A1969:A1971"/>
    <mergeCell ref="AW1969:AW1971"/>
    <mergeCell ref="A1972:A1974"/>
    <mergeCell ref="AW1972:AW1974"/>
    <mergeCell ref="AC2004:AD2004"/>
    <mergeCell ref="AE2004:AF2004"/>
    <mergeCell ref="AG2004:AH2004"/>
    <mergeCell ref="AI2004:AJ2004"/>
    <mergeCell ref="AK2004:AL2004"/>
    <mergeCell ref="AM2004:AN2004"/>
    <mergeCell ref="AO2004:AP2004"/>
    <mergeCell ref="AQ2004:AR2004"/>
    <mergeCell ref="AS2004:AT2004"/>
    <mergeCell ref="AU2004:AV2004"/>
    <mergeCell ref="AW1948:AW1950"/>
    <mergeCell ref="A1951:A1953"/>
    <mergeCell ref="AW1951:AW1953"/>
    <mergeCell ref="A1954:A1956"/>
    <mergeCell ref="AG1924:AH1924"/>
    <mergeCell ref="AI1924:AJ1924"/>
    <mergeCell ref="AK1924:AL1924"/>
    <mergeCell ref="AM1924:AN1924"/>
    <mergeCell ref="AO1924:AP1924"/>
    <mergeCell ref="AQ1924:AR1924"/>
    <mergeCell ref="AS1924:AT1924"/>
    <mergeCell ref="AU1924:AV1924"/>
    <mergeCell ref="C1925:D1925"/>
    <mergeCell ref="E1925:F1925"/>
    <mergeCell ref="G1925:H1925"/>
    <mergeCell ref="I1925:J1925"/>
    <mergeCell ref="AC1924:AD1924"/>
    <mergeCell ref="AE1924:AF1924"/>
    <mergeCell ref="AO1925:AP1925"/>
    <mergeCell ref="AQ1925:AR1925"/>
    <mergeCell ref="AS1925:AT1925"/>
    <mergeCell ref="AU1925:AV1925"/>
    <mergeCell ref="A1927:A1929"/>
    <mergeCell ref="AW1927:AW1929"/>
    <mergeCell ref="A1930:A1932"/>
    <mergeCell ref="AW1930:AW1932"/>
    <mergeCell ref="A1933:A1935"/>
    <mergeCell ref="AW1933:AW1935"/>
    <mergeCell ref="E1924:F1924"/>
    <mergeCell ref="G1924:H1924"/>
    <mergeCell ref="I1924:J1924"/>
    <mergeCell ref="K1924:L1924"/>
    <mergeCell ref="A1862:A1864"/>
    <mergeCell ref="AW1862:AW1864"/>
    <mergeCell ref="AW1769:AW1771"/>
    <mergeCell ref="A1772:A1774"/>
    <mergeCell ref="AW1772:AW1774"/>
    <mergeCell ref="A1775:A1777"/>
    <mergeCell ref="AW1775:AW1777"/>
    <mergeCell ref="A1753:A1755"/>
    <mergeCell ref="AW1753:AW1755"/>
    <mergeCell ref="A1744:A1746"/>
    <mergeCell ref="AW1744:AW1746"/>
    <mergeCell ref="A1747:A1749"/>
    <mergeCell ref="AW1747:AW1749"/>
    <mergeCell ref="A1750:A1752"/>
    <mergeCell ref="AW1750:AW1752"/>
    <mergeCell ref="AO1766:AP1766"/>
    <mergeCell ref="AQ1766:AR1766"/>
    <mergeCell ref="AS1766:AT1766"/>
    <mergeCell ref="AU1766:AV1766"/>
    <mergeCell ref="C1767:D1767"/>
    <mergeCell ref="E1767:F1767"/>
    <mergeCell ref="G1767:H1767"/>
    <mergeCell ref="I1767:J1767"/>
    <mergeCell ref="K1767:L1767"/>
    <mergeCell ref="M1767:N1767"/>
    <mergeCell ref="O1767:P1767"/>
    <mergeCell ref="Q1767:R1767"/>
    <mergeCell ref="S1767:T1767"/>
    <mergeCell ref="U1767:V1767"/>
    <mergeCell ref="W1767:X1767"/>
    <mergeCell ref="AI1766:AJ1766"/>
    <mergeCell ref="AK1766:AL1766"/>
    <mergeCell ref="A1615:A1617"/>
    <mergeCell ref="AW1615:AW1617"/>
    <mergeCell ref="A1618:A1620"/>
    <mergeCell ref="AW1618:AW1620"/>
    <mergeCell ref="A1621:A1623"/>
    <mergeCell ref="A1633:A1635"/>
    <mergeCell ref="AW1633:AW1635"/>
    <mergeCell ref="A1636:A1638"/>
    <mergeCell ref="AW1636:AW1638"/>
    <mergeCell ref="A1639:A1641"/>
    <mergeCell ref="AW1639:AW1641"/>
    <mergeCell ref="A1642:A1644"/>
    <mergeCell ref="AW1642:AW1644"/>
    <mergeCell ref="A1645:A1647"/>
    <mergeCell ref="AW1645:AW1647"/>
    <mergeCell ref="A1648:A1650"/>
    <mergeCell ref="A1651:A1653"/>
    <mergeCell ref="AW1651:AW1653"/>
    <mergeCell ref="A1654:A1656"/>
    <mergeCell ref="AW1654:AW1656"/>
    <mergeCell ref="A1657:A1659"/>
    <mergeCell ref="A1587:A1589"/>
    <mergeCell ref="AW1587:AW1589"/>
    <mergeCell ref="A1590:A1592"/>
    <mergeCell ref="AW1590:AW1592"/>
    <mergeCell ref="AS1606:AT1606"/>
    <mergeCell ref="AU1606:AV1606"/>
    <mergeCell ref="C1607:D1607"/>
    <mergeCell ref="E1607:F1607"/>
    <mergeCell ref="G1607:H1607"/>
    <mergeCell ref="I1607:J1607"/>
    <mergeCell ref="K1607:L1607"/>
    <mergeCell ref="M1607:N1607"/>
    <mergeCell ref="O1607:P1607"/>
    <mergeCell ref="Q1607:R1607"/>
    <mergeCell ref="S1607:T1607"/>
    <mergeCell ref="U1607:V1607"/>
    <mergeCell ref="W1607:X1607"/>
    <mergeCell ref="Y1607:Z1607"/>
    <mergeCell ref="AA1607:AB1607"/>
    <mergeCell ref="AC1607:AD1607"/>
    <mergeCell ref="AE1607:AF1607"/>
    <mergeCell ref="AG1607:AH1607"/>
    <mergeCell ref="AI1607:AJ1607"/>
    <mergeCell ref="AK1607:AL1607"/>
    <mergeCell ref="U1606:V1606"/>
    <mergeCell ref="W1606:X1606"/>
    <mergeCell ref="AA1606:AB1606"/>
    <mergeCell ref="AC1606:AD1606"/>
    <mergeCell ref="AE1606:AF1606"/>
    <mergeCell ref="AG1606:AH1606"/>
    <mergeCell ref="AI1606:AJ1606"/>
    <mergeCell ref="AK1606:AL1606"/>
    <mergeCell ref="A1575:A1577"/>
    <mergeCell ref="AW1575:AW1577"/>
    <mergeCell ref="A1578:A1580"/>
    <mergeCell ref="AW1578:AW1580"/>
    <mergeCell ref="A1581:A1583"/>
    <mergeCell ref="AW1581:AW1583"/>
    <mergeCell ref="A1566:A1568"/>
    <mergeCell ref="AW1566:AW1568"/>
    <mergeCell ref="A1569:A1571"/>
    <mergeCell ref="AW1569:AW1571"/>
    <mergeCell ref="A1572:A1574"/>
    <mergeCell ref="AW1572:AW1574"/>
    <mergeCell ref="A1563:A1565"/>
    <mergeCell ref="AW1563:AW1565"/>
    <mergeCell ref="AO1606:AP1606"/>
    <mergeCell ref="AQ1606:AR1606"/>
    <mergeCell ref="A1593:A1595"/>
    <mergeCell ref="AW1593:AW1595"/>
    <mergeCell ref="A1596:A1598"/>
    <mergeCell ref="AW1596:AW1598"/>
    <mergeCell ref="A1584:A1586"/>
    <mergeCell ref="AW1584:AW1586"/>
    <mergeCell ref="A1545:A1547"/>
    <mergeCell ref="AW1545:AW1547"/>
    <mergeCell ref="A1482:A1484"/>
    <mergeCell ref="AU1527:AV1527"/>
    <mergeCell ref="AW1482:AW1484"/>
    <mergeCell ref="A1485:A1487"/>
    <mergeCell ref="AW1485:AW1487"/>
    <mergeCell ref="A1488:A1490"/>
    <mergeCell ref="AW1488:AW1490"/>
    <mergeCell ref="A1491:A1493"/>
    <mergeCell ref="AW1491:AW1493"/>
    <mergeCell ref="A1494:A1496"/>
    <mergeCell ref="AW1494:AW1496"/>
    <mergeCell ref="A1497:A1499"/>
    <mergeCell ref="AW1497:AW1499"/>
    <mergeCell ref="A1500:A1502"/>
    <mergeCell ref="AW1500:AW1502"/>
    <mergeCell ref="Y1527:Z1527"/>
    <mergeCell ref="AS1525:AW1525"/>
    <mergeCell ref="A1503:A1505"/>
    <mergeCell ref="AW1503:AW1505"/>
    <mergeCell ref="A1506:A1508"/>
    <mergeCell ref="AW1506:AW1508"/>
    <mergeCell ref="AC1527:AD1527"/>
    <mergeCell ref="AE1527:AF1527"/>
    <mergeCell ref="AG1527:AH1527"/>
    <mergeCell ref="AI1527:AJ1527"/>
    <mergeCell ref="AK1527:AL1527"/>
    <mergeCell ref="AM1527:AN1527"/>
    <mergeCell ref="AO1527:AP1527"/>
    <mergeCell ref="AQ1527:AR1527"/>
    <mergeCell ref="AS1527:AT1527"/>
    <mergeCell ref="AM1446:AN1446"/>
    <mergeCell ref="AO1446:AP1446"/>
    <mergeCell ref="AQ1446:AR1446"/>
    <mergeCell ref="AS1446:AT1446"/>
    <mergeCell ref="AU1446:AV1446"/>
    <mergeCell ref="A1399:A1401"/>
    <mergeCell ref="AW1399:AW1401"/>
    <mergeCell ref="A1313:A1315"/>
    <mergeCell ref="AW1313:AW1315"/>
    <mergeCell ref="A1316:A1318"/>
    <mergeCell ref="AW1316:AW1318"/>
    <mergeCell ref="A1319:A1321"/>
    <mergeCell ref="AW1346:AW1348"/>
    <mergeCell ref="A1349:A1351"/>
    <mergeCell ref="AW1349:AW1351"/>
    <mergeCell ref="A1352:A1354"/>
    <mergeCell ref="AW1352:AW1354"/>
    <mergeCell ref="A1355:A1357"/>
    <mergeCell ref="AW1355:AW1357"/>
    <mergeCell ref="A1358:A1360"/>
    <mergeCell ref="AW1358:AW1360"/>
    <mergeCell ref="A1369:B1369"/>
    <mergeCell ref="C1369:D1369"/>
    <mergeCell ref="E1369:F1369"/>
    <mergeCell ref="Q1369:R1369"/>
    <mergeCell ref="S1369:T1369"/>
    <mergeCell ref="U1369:V1369"/>
    <mergeCell ref="AG1370:AH1370"/>
    <mergeCell ref="AI1370:AJ1370"/>
    <mergeCell ref="W1369:X1369"/>
    <mergeCell ref="Y1369:Z1369"/>
    <mergeCell ref="AA1369:AB1369"/>
    <mergeCell ref="K1289:L1289"/>
    <mergeCell ref="M1289:N1289"/>
    <mergeCell ref="O1289:P1289"/>
    <mergeCell ref="Q1289:R1289"/>
    <mergeCell ref="S1289:T1289"/>
    <mergeCell ref="U1289:V1289"/>
    <mergeCell ref="W1289:X1289"/>
    <mergeCell ref="Y1289:Z1289"/>
    <mergeCell ref="A1246:A1248"/>
    <mergeCell ref="AW1246:AW1248"/>
    <mergeCell ref="A1243:A1245"/>
    <mergeCell ref="AW1243:AW1245"/>
    <mergeCell ref="AC1289:AD1289"/>
    <mergeCell ref="AE1289:AF1289"/>
    <mergeCell ref="AG1289:AH1289"/>
    <mergeCell ref="AI1289:AJ1289"/>
    <mergeCell ref="AK1289:AL1289"/>
    <mergeCell ref="AM1289:AN1289"/>
    <mergeCell ref="AO1289:AP1289"/>
    <mergeCell ref="AQ1289:AR1289"/>
    <mergeCell ref="AS1289:AT1289"/>
    <mergeCell ref="AU1289:AV1289"/>
    <mergeCell ref="A1288:D1288"/>
    <mergeCell ref="AQ1288:AW1288"/>
    <mergeCell ref="A1276:A1278"/>
    <mergeCell ref="AW1276:AW1278"/>
    <mergeCell ref="A1279:A1281"/>
    <mergeCell ref="AW1279:AW1281"/>
    <mergeCell ref="A1282:A1284"/>
    <mergeCell ref="AW1258:AW1260"/>
    <mergeCell ref="A1261:A1263"/>
    <mergeCell ref="E1289:F1289"/>
    <mergeCell ref="C1214:D1214"/>
    <mergeCell ref="E1214:F1214"/>
    <mergeCell ref="G1214:H1214"/>
    <mergeCell ref="I1214:J1214"/>
    <mergeCell ref="K1214:L1214"/>
    <mergeCell ref="M1214:N1214"/>
    <mergeCell ref="O1214:P1214"/>
    <mergeCell ref="Q1214:R1214"/>
    <mergeCell ref="S1214:T1214"/>
    <mergeCell ref="U1214:V1214"/>
    <mergeCell ref="W1214:X1214"/>
    <mergeCell ref="A1194:A1196"/>
    <mergeCell ref="AW1194:AW1196"/>
    <mergeCell ref="A1197:A1199"/>
    <mergeCell ref="AW1197:AW1199"/>
    <mergeCell ref="A1200:A1202"/>
    <mergeCell ref="AW1200:AW1202"/>
    <mergeCell ref="Y1214:Z1214"/>
    <mergeCell ref="AA1214:AB1214"/>
    <mergeCell ref="AC1214:AD1214"/>
    <mergeCell ref="AE1214:AF1214"/>
    <mergeCell ref="AG1214:AH1214"/>
    <mergeCell ref="AI1214:AJ1214"/>
    <mergeCell ref="AK1214:AL1214"/>
    <mergeCell ref="AM1214:AN1214"/>
    <mergeCell ref="AO1214:AP1214"/>
    <mergeCell ref="AQ1214:AR1214"/>
    <mergeCell ref="AS1214:AT1214"/>
    <mergeCell ref="AU1214:AV1214"/>
    <mergeCell ref="AU1213:AV1213"/>
    <mergeCell ref="AI1213:AJ1213"/>
    <mergeCell ref="AK1213:AL1213"/>
    <mergeCell ref="AW1152:AW1154"/>
    <mergeCell ref="A1155:A1157"/>
    <mergeCell ref="A1124:A1126"/>
    <mergeCell ref="AW1124:AW1126"/>
    <mergeCell ref="A1127:A1129"/>
    <mergeCell ref="AW1127:AW1129"/>
    <mergeCell ref="A1130:A1132"/>
    <mergeCell ref="AW1130:AW1132"/>
    <mergeCell ref="A1137:B1137"/>
    <mergeCell ref="C1137:D1137"/>
    <mergeCell ref="E1137:F1137"/>
    <mergeCell ref="G1137:H1137"/>
    <mergeCell ref="I1137:J1137"/>
    <mergeCell ref="K1137:L1137"/>
    <mergeCell ref="M1137:N1137"/>
    <mergeCell ref="O1137:P1137"/>
    <mergeCell ref="Q1137:R1137"/>
    <mergeCell ref="S1137:T1137"/>
    <mergeCell ref="U1137:V1137"/>
    <mergeCell ref="AQ1138:AR1138"/>
    <mergeCell ref="AS1138:AT1138"/>
    <mergeCell ref="AU1138:AV1138"/>
    <mergeCell ref="A1140:A1142"/>
    <mergeCell ref="AW1140:AW1142"/>
    <mergeCell ref="A1143:A1145"/>
    <mergeCell ref="AW1143:AW1145"/>
    <mergeCell ref="A1146:A1148"/>
    <mergeCell ref="AW1146:AW1148"/>
    <mergeCell ref="U1138:V1138"/>
    <mergeCell ref="W1138:X1138"/>
    <mergeCell ref="Y1138:Z1138"/>
    <mergeCell ref="A1149:A1151"/>
    <mergeCell ref="AW1118:AW1120"/>
    <mergeCell ref="A1121:A1123"/>
    <mergeCell ref="AW1121:AW1123"/>
    <mergeCell ref="C1138:D1138"/>
    <mergeCell ref="E1138:F1138"/>
    <mergeCell ref="G1138:H1138"/>
    <mergeCell ref="I1138:J1138"/>
    <mergeCell ref="K1138:L1138"/>
    <mergeCell ref="M1138:N1138"/>
    <mergeCell ref="O1138:P1138"/>
    <mergeCell ref="Q1138:R1138"/>
    <mergeCell ref="S1138:T1138"/>
    <mergeCell ref="AA1138:AB1138"/>
    <mergeCell ref="AC1138:AD1138"/>
    <mergeCell ref="A1106:A1108"/>
    <mergeCell ref="AW1106:AW1108"/>
    <mergeCell ref="A1109:A1111"/>
    <mergeCell ref="AW1109:AW1111"/>
    <mergeCell ref="A1112:A1114"/>
    <mergeCell ref="AW1112:AW1114"/>
    <mergeCell ref="W1137:X1137"/>
    <mergeCell ref="Y1137:Z1137"/>
    <mergeCell ref="AA1137:AB1137"/>
    <mergeCell ref="AC1137:AD1137"/>
    <mergeCell ref="AE1137:AF1137"/>
    <mergeCell ref="AG1137:AH1137"/>
    <mergeCell ref="AI1137:AJ1137"/>
    <mergeCell ref="AK1137:AL1137"/>
    <mergeCell ref="AM1137:AN1137"/>
    <mergeCell ref="AO1137:AP1137"/>
    <mergeCell ref="AQ1137:AR1137"/>
    <mergeCell ref="AS1137:AT1137"/>
    <mergeCell ref="A1097:A1099"/>
    <mergeCell ref="AW1097:AW1099"/>
    <mergeCell ref="A1100:A1102"/>
    <mergeCell ref="AW1100:AW1102"/>
    <mergeCell ref="A1103:A1105"/>
    <mergeCell ref="AW1103:AW1105"/>
    <mergeCell ref="A1094:A1096"/>
    <mergeCell ref="AW1094:AW1096"/>
    <mergeCell ref="A1079:A1081"/>
    <mergeCell ref="AW1079:AW1081"/>
    <mergeCell ref="A1051:A1053"/>
    <mergeCell ref="AW1051:AW1053"/>
    <mergeCell ref="AC1062:AD1062"/>
    <mergeCell ref="AE1062:AF1062"/>
    <mergeCell ref="AG1062:AH1062"/>
    <mergeCell ref="AI1062:AJ1062"/>
    <mergeCell ref="AK1062:AL1062"/>
    <mergeCell ref="AM1062:AN1062"/>
    <mergeCell ref="AO1062:AP1062"/>
    <mergeCell ref="AQ1062:AR1062"/>
    <mergeCell ref="AS1062:AT1062"/>
    <mergeCell ref="AU1062:AV1062"/>
    <mergeCell ref="A1064:A1066"/>
    <mergeCell ref="AW1064:AW1066"/>
    <mergeCell ref="A1067:A1069"/>
    <mergeCell ref="AW1067:AW1069"/>
    <mergeCell ref="AW1070:AW1072"/>
    <mergeCell ref="A1073:A1075"/>
    <mergeCell ref="AW1073:AW1075"/>
    <mergeCell ref="A1076:A1078"/>
    <mergeCell ref="AW1076:AW1078"/>
    <mergeCell ref="C1062:D1062"/>
    <mergeCell ref="AW1048:AW1050"/>
    <mergeCell ref="A1033:A1035"/>
    <mergeCell ref="AW1033:AW1035"/>
    <mergeCell ref="A1036:A1038"/>
    <mergeCell ref="AW1036:AW1038"/>
    <mergeCell ref="A1039:A1041"/>
    <mergeCell ref="AW1039:AW1041"/>
    <mergeCell ref="A1024:A1026"/>
    <mergeCell ref="AW1024:AW1026"/>
    <mergeCell ref="A1027:A1029"/>
    <mergeCell ref="AW1027:AW1029"/>
    <mergeCell ref="A1030:A1032"/>
    <mergeCell ref="AW1030:AW1032"/>
    <mergeCell ref="A1018:A1020"/>
    <mergeCell ref="AW1018:AW1020"/>
    <mergeCell ref="A1021:A1023"/>
    <mergeCell ref="AW1021:AW1023"/>
    <mergeCell ref="A1006:A1008"/>
    <mergeCell ref="AW1006:AW1008"/>
    <mergeCell ref="A1009:A1011"/>
    <mergeCell ref="AW1009:AW1011"/>
    <mergeCell ref="A1012:A1014"/>
    <mergeCell ref="AG982:AH982"/>
    <mergeCell ref="AI982:AJ982"/>
    <mergeCell ref="AK982:AL982"/>
    <mergeCell ref="AM982:AN982"/>
    <mergeCell ref="AO982:AP982"/>
    <mergeCell ref="AQ982:AR982"/>
    <mergeCell ref="AS982:AT982"/>
    <mergeCell ref="AU982:AV982"/>
    <mergeCell ref="C983:D983"/>
    <mergeCell ref="E983:F983"/>
    <mergeCell ref="G983:H983"/>
    <mergeCell ref="I983:J983"/>
    <mergeCell ref="AC982:AD982"/>
    <mergeCell ref="AE982:AF982"/>
    <mergeCell ref="AO983:AP983"/>
    <mergeCell ref="AQ983:AR983"/>
    <mergeCell ref="AS983:AT983"/>
    <mergeCell ref="AU983:AV983"/>
    <mergeCell ref="A985:A987"/>
    <mergeCell ref="AW985:AW987"/>
    <mergeCell ref="A988:A990"/>
    <mergeCell ref="AW988:AW990"/>
    <mergeCell ref="A991:A993"/>
    <mergeCell ref="AW991:AW993"/>
    <mergeCell ref="A994:A996"/>
    <mergeCell ref="AW994:AW996"/>
    <mergeCell ref="A997:A999"/>
    <mergeCell ref="A920:A922"/>
    <mergeCell ref="AW920:AW922"/>
    <mergeCell ref="A892:A894"/>
    <mergeCell ref="AW892:AW894"/>
    <mergeCell ref="A883:A885"/>
    <mergeCell ref="AW883:AW885"/>
    <mergeCell ref="A886:A888"/>
    <mergeCell ref="AW886:AW888"/>
    <mergeCell ref="A889:A891"/>
    <mergeCell ref="AW889:AW891"/>
    <mergeCell ref="A874:A876"/>
    <mergeCell ref="AW874:AW876"/>
    <mergeCell ref="A877:A879"/>
    <mergeCell ref="AW877:AW879"/>
    <mergeCell ref="A880:A882"/>
    <mergeCell ref="AW880:AW882"/>
    <mergeCell ref="A865:A867"/>
    <mergeCell ref="AW865:AW867"/>
    <mergeCell ref="A868:A870"/>
    <mergeCell ref="AW868:AW870"/>
    <mergeCell ref="A871:A873"/>
    <mergeCell ref="AW871:AW873"/>
    <mergeCell ref="AC903:AD903"/>
    <mergeCell ref="AE903:AF903"/>
    <mergeCell ref="AG903:AH903"/>
    <mergeCell ref="AI903:AJ903"/>
    <mergeCell ref="AK903:AL903"/>
    <mergeCell ref="AM903:AN903"/>
    <mergeCell ref="AO903:AP903"/>
    <mergeCell ref="AQ903:AR903"/>
    <mergeCell ref="AS903:AT903"/>
    <mergeCell ref="AU903:AV903"/>
    <mergeCell ref="A847:A849"/>
    <mergeCell ref="AW847:AW849"/>
    <mergeCell ref="A850:A852"/>
    <mergeCell ref="AW850:AW852"/>
    <mergeCell ref="A853:A855"/>
    <mergeCell ref="AG823:AH823"/>
    <mergeCell ref="AI823:AJ823"/>
    <mergeCell ref="AK823:AL823"/>
    <mergeCell ref="AM823:AN823"/>
    <mergeCell ref="AO823:AP823"/>
    <mergeCell ref="AQ823:AR823"/>
    <mergeCell ref="AS823:AT823"/>
    <mergeCell ref="AU823:AV823"/>
    <mergeCell ref="C824:D824"/>
    <mergeCell ref="E824:F824"/>
    <mergeCell ref="G824:H824"/>
    <mergeCell ref="I824:J824"/>
    <mergeCell ref="AC823:AD823"/>
    <mergeCell ref="AE823:AF823"/>
    <mergeCell ref="AO824:AP824"/>
    <mergeCell ref="AQ824:AR824"/>
    <mergeCell ref="AS824:AT824"/>
    <mergeCell ref="AU824:AV824"/>
    <mergeCell ref="A826:A828"/>
    <mergeCell ref="AW826:AW828"/>
    <mergeCell ref="A829:A831"/>
    <mergeCell ref="AW829:AW831"/>
    <mergeCell ref="A832:A834"/>
    <mergeCell ref="AW832:AW834"/>
    <mergeCell ref="A835:A837"/>
    <mergeCell ref="AW835:AW837"/>
    <mergeCell ref="A838:A840"/>
    <mergeCell ref="A761:A763"/>
    <mergeCell ref="AW761:AW763"/>
    <mergeCell ref="A733:A735"/>
    <mergeCell ref="AW733:AW735"/>
    <mergeCell ref="A724:A726"/>
    <mergeCell ref="AW724:AW726"/>
    <mergeCell ref="A727:A729"/>
    <mergeCell ref="AW727:AW729"/>
    <mergeCell ref="A730:A732"/>
    <mergeCell ref="AW730:AW732"/>
    <mergeCell ref="A715:A717"/>
    <mergeCell ref="AW715:AW717"/>
    <mergeCell ref="A718:A720"/>
    <mergeCell ref="AW718:AW720"/>
    <mergeCell ref="A721:A723"/>
    <mergeCell ref="AW721:AW723"/>
    <mergeCell ref="A706:A708"/>
    <mergeCell ref="AW706:AW708"/>
    <mergeCell ref="A709:A711"/>
    <mergeCell ref="AW709:AW711"/>
    <mergeCell ref="A712:A714"/>
    <mergeCell ref="AW712:AW714"/>
    <mergeCell ref="AC744:AD744"/>
    <mergeCell ref="AE744:AF744"/>
    <mergeCell ref="AG744:AH744"/>
    <mergeCell ref="AI744:AJ744"/>
    <mergeCell ref="AK744:AL744"/>
    <mergeCell ref="AM744:AN744"/>
    <mergeCell ref="AO744:AP744"/>
    <mergeCell ref="AQ744:AR744"/>
    <mergeCell ref="AS744:AT744"/>
    <mergeCell ref="AU744:AV744"/>
    <mergeCell ref="A688:A690"/>
    <mergeCell ref="AW688:AW690"/>
    <mergeCell ref="A691:A693"/>
    <mergeCell ref="AW691:AW693"/>
    <mergeCell ref="A694:A696"/>
    <mergeCell ref="AG664:AH664"/>
    <mergeCell ref="AI664:AJ664"/>
    <mergeCell ref="AK664:AL664"/>
    <mergeCell ref="AM664:AN664"/>
    <mergeCell ref="AO664:AP664"/>
    <mergeCell ref="AQ664:AR664"/>
    <mergeCell ref="AS664:AT664"/>
    <mergeCell ref="AU664:AV664"/>
    <mergeCell ref="C665:D665"/>
    <mergeCell ref="E665:F665"/>
    <mergeCell ref="G665:H665"/>
    <mergeCell ref="I665:J665"/>
    <mergeCell ref="AC664:AD664"/>
    <mergeCell ref="AE664:AF664"/>
    <mergeCell ref="AO665:AP665"/>
    <mergeCell ref="AQ665:AR665"/>
    <mergeCell ref="AS665:AT665"/>
    <mergeCell ref="AU665:AV665"/>
    <mergeCell ref="A667:A669"/>
    <mergeCell ref="AW667:AW669"/>
    <mergeCell ref="A670:A672"/>
    <mergeCell ref="AW670:AW672"/>
    <mergeCell ref="A673:A675"/>
    <mergeCell ref="AW673:AW675"/>
    <mergeCell ref="A676:A678"/>
    <mergeCell ref="AW676:AW678"/>
    <mergeCell ref="A679:A681"/>
    <mergeCell ref="A602:A604"/>
    <mergeCell ref="AW602:AW604"/>
    <mergeCell ref="A574:A576"/>
    <mergeCell ref="AW574:AW576"/>
    <mergeCell ref="A565:A567"/>
    <mergeCell ref="AW565:AW567"/>
    <mergeCell ref="A568:A570"/>
    <mergeCell ref="AW568:AW570"/>
    <mergeCell ref="A571:A573"/>
    <mergeCell ref="AW571:AW573"/>
    <mergeCell ref="A556:A558"/>
    <mergeCell ref="AW556:AW558"/>
    <mergeCell ref="A559:A561"/>
    <mergeCell ref="AW559:AW561"/>
    <mergeCell ref="A562:A564"/>
    <mergeCell ref="AW562:AW564"/>
    <mergeCell ref="A547:A549"/>
    <mergeCell ref="AW547:AW549"/>
    <mergeCell ref="A550:A552"/>
    <mergeCell ref="AW550:AW552"/>
    <mergeCell ref="A553:A555"/>
    <mergeCell ref="AW553:AW555"/>
    <mergeCell ref="AC585:AD585"/>
    <mergeCell ref="AE585:AF585"/>
    <mergeCell ref="AG585:AH585"/>
    <mergeCell ref="AI585:AJ585"/>
    <mergeCell ref="AK585:AL585"/>
    <mergeCell ref="AM585:AN585"/>
    <mergeCell ref="AO585:AP585"/>
    <mergeCell ref="AQ585:AR585"/>
    <mergeCell ref="AS585:AT585"/>
    <mergeCell ref="AU585:AV585"/>
    <mergeCell ref="A529:A531"/>
    <mergeCell ref="AW529:AW531"/>
    <mergeCell ref="A532:A534"/>
    <mergeCell ref="AW532:AW534"/>
    <mergeCell ref="A535:A537"/>
    <mergeCell ref="AG505:AH505"/>
    <mergeCell ref="AI505:AJ505"/>
    <mergeCell ref="AK505:AL505"/>
    <mergeCell ref="AM505:AN505"/>
    <mergeCell ref="AO505:AP505"/>
    <mergeCell ref="AQ505:AR505"/>
    <mergeCell ref="AS505:AT505"/>
    <mergeCell ref="AU505:AV505"/>
    <mergeCell ref="C506:D506"/>
    <mergeCell ref="E506:F506"/>
    <mergeCell ref="G506:H506"/>
    <mergeCell ref="I506:J506"/>
    <mergeCell ref="AC505:AD505"/>
    <mergeCell ref="AE505:AF505"/>
    <mergeCell ref="AO506:AP506"/>
    <mergeCell ref="AQ506:AR506"/>
    <mergeCell ref="AS506:AT506"/>
    <mergeCell ref="AU506:AV506"/>
    <mergeCell ref="A508:A510"/>
    <mergeCell ref="AW508:AW510"/>
    <mergeCell ref="A511:A513"/>
    <mergeCell ref="AW511:AW513"/>
    <mergeCell ref="A514:A516"/>
    <mergeCell ref="AW514:AW516"/>
    <mergeCell ref="A520:A522"/>
    <mergeCell ref="AW520:AW522"/>
    <mergeCell ref="A523:A525"/>
    <mergeCell ref="A443:A445"/>
    <mergeCell ref="AW443:AW445"/>
    <mergeCell ref="A357:A359"/>
    <mergeCell ref="AW357:AW359"/>
    <mergeCell ref="A360:A362"/>
    <mergeCell ref="AW360:AW362"/>
    <mergeCell ref="A363:A365"/>
    <mergeCell ref="A337:A339"/>
    <mergeCell ref="AW337:AW339"/>
    <mergeCell ref="A340:A342"/>
    <mergeCell ref="AW340:AW342"/>
    <mergeCell ref="A328:A330"/>
    <mergeCell ref="AW328:AW330"/>
    <mergeCell ref="A331:A333"/>
    <mergeCell ref="AW331:AW333"/>
    <mergeCell ref="A334:A336"/>
    <mergeCell ref="AW334:AW336"/>
    <mergeCell ref="AS348:AT348"/>
    <mergeCell ref="AU348:AV348"/>
    <mergeCell ref="C349:D349"/>
    <mergeCell ref="E349:F349"/>
    <mergeCell ref="G349:H349"/>
    <mergeCell ref="I349:J349"/>
    <mergeCell ref="K349:L349"/>
    <mergeCell ref="M349:N349"/>
    <mergeCell ref="O349:P349"/>
    <mergeCell ref="Q349:R349"/>
    <mergeCell ref="S349:T349"/>
    <mergeCell ref="U349:V349"/>
    <mergeCell ref="W349:X349"/>
    <mergeCell ref="A402:A404"/>
    <mergeCell ref="AW402:AW404"/>
    <mergeCell ref="A322:A324"/>
    <mergeCell ref="AW322:AW324"/>
    <mergeCell ref="A325:A327"/>
    <mergeCell ref="AW325:AW327"/>
    <mergeCell ref="A310:A312"/>
    <mergeCell ref="AW310:AW312"/>
    <mergeCell ref="A313:A315"/>
    <mergeCell ref="AW313:AW315"/>
    <mergeCell ref="A316:A318"/>
    <mergeCell ref="AW316:AW318"/>
    <mergeCell ref="A307:A309"/>
    <mergeCell ref="AW307:AW309"/>
    <mergeCell ref="A289:A291"/>
    <mergeCell ref="AW289:AW291"/>
    <mergeCell ref="A196:A198"/>
    <mergeCell ref="AW196:AW198"/>
    <mergeCell ref="A199:A201"/>
    <mergeCell ref="AW199:AW201"/>
    <mergeCell ref="A202:A204"/>
    <mergeCell ref="AW202:AW204"/>
    <mergeCell ref="A205:A207"/>
    <mergeCell ref="AW205:AW207"/>
    <mergeCell ref="A208:A210"/>
    <mergeCell ref="AW208:AW210"/>
    <mergeCell ref="A211:A213"/>
    <mergeCell ref="AW211:AW213"/>
    <mergeCell ref="A214:A216"/>
    <mergeCell ref="AW214:AW216"/>
    <mergeCell ref="A217:A219"/>
    <mergeCell ref="AW217:AW219"/>
    <mergeCell ref="A220:A222"/>
    <mergeCell ref="AW220:AW222"/>
    <mergeCell ref="A178:A180"/>
    <mergeCell ref="A169:A171"/>
    <mergeCell ref="A148:A150"/>
    <mergeCell ref="A160:A162"/>
    <mergeCell ref="A163:A165"/>
    <mergeCell ref="A166:A168"/>
    <mergeCell ref="A172:A174"/>
    <mergeCell ref="A175:A177"/>
    <mergeCell ref="A181:A183"/>
    <mergeCell ref="A184:A186"/>
    <mergeCell ref="A193:B193"/>
    <mergeCell ref="C193:D193"/>
    <mergeCell ref="A151:A153"/>
    <mergeCell ref="A154:A156"/>
    <mergeCell ref="A157:A159"/>
    <mergeCell ref="A319:A321"/>
    <mergeCell ref="AW319:AW321"/>
    <mergeCell ref="AK193:AL193"/>
    <mergeCell ref="AM194:AN194"/>
    <mergeCell ref="AO194:AP194"/>
    <mergeCell ref="AQ194:AR194"/>
    <mergeCell ref="AS194:AT194"/>
    <mergeCell ref="AU194:AV194"/>
    <mergeCell ref="AI193:AJ193"/>
    <mergeCell ref="A223:A225"/>
    <mergeCell ref="AW223:AW225"/>
    <mergeCell ref="A226:A228"/>
    <mergeCell ref="AW226:AW228"/>
    <mergeCell ref="AU271:AV271"/>
    <mergeCell ref="A229:A231"/>
    <mergeCell ref="AW229:AW231"/>
    <mergeCell ref="A232:A234"/>
    <mergeCell ref="A2:F2"/>
    <mergeCell ref="AR1764:AW1764"/>
    <mergeCell ref="B38:B39"/>
    <mergeCell ref="A76:A78"/>
    <mergeCell ref="A85:A87"/>
    <mergeCell ref="A67:A69"/>
    <mergeCell ref="K116:L116"/>
    <mergeCell ref="M116:N116"/>
    <mergeCell ref="O116:P116"/>
    <mergeCell ref="Q116:R116"/>
    <mergeCell ref="S116:T116"/>
    <mergeCell ref="A3:E3"/>
    <mergeCell ref="A4:A8"/>
    <mergeCell ref="B4:G4"/>
    <mergeCell ref="H4:M4"/>
    <mergeCell ref="A49:A51"/>
    <mergeCell ref="A58:A60"/>
    <mergeCell ref="A40:A42"/>
    <mergeCell ref="A130:A132"/>
    <mergeCell ref="A127:A129"/>
    <mergeCell ref="AM193:AN193"/>
    <mergeCell ref="AO193:AP193"/>
    <mergeCell ref="AQ193:AR193"/>
    <mergeCell ref="AS193:AT193"/>
    <mergeCell ref="AU193:AV193"/>
    <mergeCell ref="C194:D194"/>
    <mergeCell ref="E194:F194"/>
    <mergeCell ref="G194:H194"/>
    <mergeCell ref="I194:J194"/>
    <mergeCell ref="K194:L194"/>
    <mergeCell ref="M194:N194"/>
    <mergeCell ref="O194:P19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القسم العاشر- البينية ج624-656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LAB</cp:lastModifiedBy>
  <dcterms:created xsi:type="dcterms:W3CDTF">2018-09-06T06:52:08Z</dcterms:created>
  <dcterms:modified xsi:type="dcterms:W3CDTF">2020-12-16T12:33:01Z</dcterms:modified>
</cp:coreProperties>
</file>