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Excel\"/>
    </mc:Choice>
  </mc:AlternateContent>
  <xr:revisionPtr revIDLastSave="0" documentId="8_{B43299F9-A1FD-4C4C-AE21-57998D7EA5C6}" xr6:coauthVersionLast="45" xr6:coauthVersionMax="45" xr10:uidLastSave="{00000000-0000-0000-0000-000000000000}"/>
  <bookViews>
    <workbookView xWindow="-120" yWindow="-120" windowWidth="24240" windowHeight="13140" xr2:uid="{4EB297AF-EB20-438D-8ABB-DB1036C9CEF1}"/>
  </bookViews>
  <sheets>
    <sheet name="ج3  أعداد الصيادي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B30" i="1"/>
  <c r="J29" i="1"/>
  <c r="K29" i="1" s="1"/>
  <c r="F29" i="1"/>
  <c r="K28" i="1"/>
  <c r="J28" i="1"/>
  <c r="F28" i="1"/>
  <c r="J27" i="1"/>
  <c r="K27" i="1" s="1"/>
  <c r="F27" i="1"/>
  <c r="J26" i="1"/>
  <c r="K26" i="1" s="1"/>
  <c r="F26" i="1"/>
  <c r="J25" i="1"/>
  <c r="K25" i="1" s="1"/>
  <c r="F25" i="1"/>
  <c r="K24" i="1"/>
  <c r="J24" i="1"/>
  <c r="F24" i="1"/>
  <c r="J23" i="1"/>
  <c r="K23" i="1" s="1"/>
  <c r="F23" i="1"/>
  <c r="J22" i="1"/>
  <c r="K22" i="1" s="1"/>
  <c r="F22" i="1"/>
  <c r="J21" i="1"/>
  <c r="K21" i="1" s="1"/>
  <c r="F21" i="1"/>
  <c r="K20" i="1"/>
  <c r="J20" i="1"/>
  <c r="F20" i="1"/>
  <c r="J19" i="1"/>
  <c r="K19" i="1" s="1"/>
  <c r="F19" i="1"/>
  <c r="J18" i="1"/>
  <c r="K18" i="1" s="1"/>
  <c r="F18" i="1"/>
  <c r="J17" i="1"/>
  <c r="K17" i="1" s="1"/>
  <c r="F17" i="1"/>
  <c r="K16" i="1"/>
  <c r="J16" i="1"/>
  <c r="F16" i="1"/>
  <c r="K15" i="1"/>
  <c r="J15" i="1"/>
  <c r="F15" i="1"/>
  <c r="J12" i="1"/>
  <c r="K12" i="1" s="1"/>
  <c r="F12" i="1"/>
  <c r="J11" i="1"/>
  <c r="K11" i="1" s="1"/>
  <c r="F11" i="1"/>
  <c r="K10" i="1"/>
  <c r="J10" i="1"/>
  <c r="F10" i="1"/>
  <c r="J9" i="1"/>
  <c r="K8" i="1"/>
  <c r="J8" i="1"/>
  <c r="J30" i="1" s="1"/>
  <c r="F8" i="1"/>
  <c r="F30" i="1" s="1"/>
  <c r="K30" i="1" l="1"/>
</calcChain>
</file>

<file path=xl/sharedStrings.xml><?xml version="1.0" encoding="utf-8"?>
<sst xmlns="http://schemas.openxmlformats.org/spreadsheetml/2006/main" count="71" uniqueCount="65">
  <si>
    <t xml:space="preserve">جدول (3) أعداد الصيادين حسب تعداد 2016 * </t>
  </si>
  <si>
    <t>TABLE (3) NO. OF FISHERMEN, 2016</t>
  </si>
  <si>
    <t>العدد: عامل</t>
  </si>
  <si>
    <t>No.  FISHERMEN</t>
  </si>
  <si>
    <t>الدولة</t>
  </si>
  <si>
    <t>الاستخدام (قوارب / بدون قوارب)</t>
  </si>
  <si>
    <t>Country</t>
  </si>
  <si>
    <t>Use (boats/without boats)</t>
  </si>
  <si>
    <t>قوارب</t>
  </si>
  <si>
    <t>بدون قوارب (صياد قدم)</t>
  </si>
  <si>
    <t>إجمالي</t>
  </si>
  <si>
    <t>مهني كل الوقت</t>
  </si>
  <si>
    <t>مهني بعض الوقت</t>
  </si>
  <si>
    <t>موسمي</t>
  </si>
  <si>
    <t>هواه</t>
  </si>
  <si>
    <t>جملة</t>
  </si>
  <si>
    <t>الأردن</t>
  </si>
  <si>
    <t>Jordan</t>
  </si>
  <si>
    <t>الإمارات</t>
  </si>
  <si>
    <t>غ.م</t>
  </si>
  <si>
    <t>غ م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</si>
  <si>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</si>
  <si>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</si>
  <si>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</si>
  <si>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</si>
  <si>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</si>
  <si>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</si>
  <si>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</si>
  <si>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</si>
  <si>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</si>
  <si>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</si>
  <si>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</si>
  <si>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</si>
  <si>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</si>
  <si>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</si>
  <si>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</si>
  <si>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</si>
  <si>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</si>
  <si>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</si>
  <si>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</si>
  <si>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</si>
  <si>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</si>
  <si>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</si>
  <si>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</si>
  <si>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</si>
  <si>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</si>
  <si>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</si>
  <si>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</si>
  <si>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</si>
  <si>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</si>
  <si>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</si>
  <si>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</si>
  <si>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</si>
  <si>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</si>
  <si>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</si>
  <si>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</si>
  <si>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</si>
  <si>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</si>
  <si>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</si>
  <si>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</si>
  <si>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</si>
  <si>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</si>
  <si>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</si>
  <si>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</si>
  <si>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* البيانات المذكورة , حسب تعداد العام 2016 لعدم توفر بيانات العام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</si>
</sst>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readingOrder="2"/>
    </xf>
    <xf numFmtId="0" fontId="3" fillId="2" borderId="3" xfId="0" applyFont="1" applyFill="1" applyBorder="1" applyAlignment="1">
      <alignment horizontal="center" readingOrder="2"/>
    </xf>
    <xf numFmtId="0" fontId="3" fillId="2" borderId="4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 readingOrder="1"/>
    </xf>
    <xf numFmtId="0" fontId="3" fillId="2" borderId="4" xfId="0" applyFont="1" applyFill="1" applyBorder="1" applyAlignment="1">
      <alignment horizontal="center" readingOrder="1"/>
    </xf>
    <xf numFmtId="0" fontId="3" fillId="2" borderId="5" xfId="0" applyFont="1" applyFill="1" applyBorder="1" applyAlignment="1">
      <alignment horizontal="center" vertical="center" readingOrder="1"/>
    </xf>
    <xf numFmtId="2" fontId="3" fillId="2" borderId="6" xfId="0" applyNumberFormat="1" applyFont="1" applyFill="1" applyBorder="1" applyAlignment="1">
      <alignment horizontal="center" readingOrder="2"/>
    </xf>
    <xf numFmtId="2" fontId="3" fillId="2" borderId="7" xfId="0" applyNumberFormat="1" applyFont="1" applyFill="1" applyBorder="1" applyAlignment="1">
      <alignment horizontal="center" readingOrder="2"/>
    </xf>
    <xf numFmtId="2" fontId="3" fillId="2" borderId="8" xfId="0" applyNumberFormat="1" applyFont="1" applyFill="1" applyBorder="1" applyAlignment="1">
      <alignment horizontal="center" readingOrder="2"/>
    </xf>
    <xf numFmtId="2" fontId="3" fillId="2" borderId="1" xfId="0" applyNumberFormat="1" applyFont="1" applyFill="1" applyBorder="1" applyAlignment="1">
      <alignment horizontal="center" readingOrder="2"/>
    </xf>
    <xf numFmtId="0" fontId="3" fillId="2" borderId="9" xfId="0" applyFont="1" applyFill="1" applyBorder="1" applyAlignment="1">
      <alignment horizontal="center" vertical="center" readingOrder="2"/>
    </xf>
    <xf numFmtId="2" fontId="3" fillId="2" borderId="10" xfId="0" applyNumberFormat="1" applyFont="1" applyFill="1" applyBorder="1" applyAlignment="1">
      <alignment horizontal="center" readingOrder="2"/>
    </xf>
    <xf numFmtId="2" fontId="3" fillId="2" borderId="11" xfId="0" applyNumberFormat="1" applyFont="1" applyFill="1" applyBorder="1" applyAlignment="1">
      <alignment horizontal="center" readingOrder="2"/>
    </xf>
    <xf numFmtId="2" fontId="3" fillId="2" borderId="12" xfId="0" applyNumberFormat="1" applyFont="1" applyFill="1" applyBorder="1" applyAlignment="1">
      <alignment horizontal="center" readingOrder="2"/>
    </xf>
    <xf numFmtId="2" fontId="3" fillId="2" borderId="13" xfId="0" applyNumberFormat="1" applyFont="1" applyFill="1" applyBorder="1" applyAlignment="1">
      <alignment horizontal="center" readingOrder="2"/>
    </xf>
    <xf numFmtId="2" fontId="3" fillId="2" borderId="9" xfId="0" applyNumberFormat="1" applyFont="1" applyFill="1" applyBorder="1" applyAlignment="1">
      <alignment horizontal="center" readingOrder="2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14" xfId="0" applyFont="1" applyFill="1" applyBorder="1" applyAlignment="1">
      <alignment horizontal="center" readingOrder="2"/>
    </xf>
    <xf numFmtId="1" fontId="3" fillId="0" borderId="15" xfId="0" applyNumberFormat="1" applyFont="1" applyBorder="1" applyAlignment="1">
      <alignment horizontal="center" readingOrder="1"/>
    </xf>
    <xf numFmtId="1" fontId="3" fillId="0" borderId="16" xfId="0" applyNumberFormat="1" applyFont="1" applyBorder="1" applyAlignment="1">
      <alignment horizontal="center" readingOrder="2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readingOrder="2"/>
    </xf>
    <xf numFmtId="1" fontId="3" fillId="0" borderId="18" xfId="0" applyNumberFormat="1" applyFont="1" applyBorder="1" applyAlignment="1">
      <alignment horizontal="center" readingOrder="2"/>
    </xf>
    <xf numFmtId="2" fontId="3" fillId="0" borderId="18" xfId="0" applyNumberFormat="1" applyFont="1" applyBorder="1" applyAlignment="1">
      <alignment horizontal="center" readingOrder="2"/>
    </xf>
    <xf numFmtId="1" fontId="3" fillId="0" borderId="19" xfId="0" applyNumberFormat="1" applyFont="1" applyBorder="1" applyAlignment="1">
      <alignment horizontal="center" readingOrder="2"/>
    </xf>
    <xf numFmtId="0" fontId="3" fillId="2" borderId="17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readingOrder="1"/>
    </xf>
    <xf numFmtId="0" fontId="3" fillId="2" borderId="1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readingOrder="2"/>
    </xf>
    <xf numFmtId="1" fontId="3" fillId="2" borderId="20" xfId="0" applyNumberFormat="1" applyFont="1" applyFill="1" applyBorder="1" applyAlignment="1">
      <alignment horizontal="center" readingOrder="2"/>
    </xf>
    <xf numFmtId="0" fontId="3" fillId="2" borderId="20" xfId="0" applyFont="1" applyFill="1" applyBorder="1" applyAlignment="1">
      <alignment horizontal="left"/>
    </xf>
    <xf numFmtId="0" fontId="3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56B7-3293-4BEE-9736-22CE261EB400}">
  <dimension ref="A2:L32"/>
  <sheetViews>
    <sheetView rightToLeft="1" tabSelected="1" zoomScale="80" zoomScaleNormal="80" workbookViewId="0">
      <selection activeCell="K9" sqref="K9"/>
    </sheetView>
  </sheetViews>
  <sheetFormatPr defaultRowHeight="15"/>
  <cols>
    <col min="1" max="1" width="19.85546875" customWidth="1"/>
    <col min="2" max="2" width="12.5703125" customWidth="1"/>
    <col min="3" max="3" width="15.140625" customWidth="1"/>
    <col min="4" max="5" width="12.140625" customWidth="1"/>
    <col min="6" max="6" width="12" customWidth="1"/>
    <col min="7" max="7" width="15.140625" customWidth="1"/>
    <col min="8" max="8" width="14.85546875" customWidth="1"/>
    <col min="9" max="9" width="9.85546875" customWidth="1"/>
    <col min="10" max="11" width="12.5703125" customWidth="1"/>
    <col min="12" max="12" width="19.85546875" customWidth="1"/>
  </cols>
  <sheetData>
    <row r="2" spans="1:12" ht="15.7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</row>
    <row r="3" spans="1:12" ht="16.5" thickBot="1">
      <c r="A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 t="s">
        <v>3</v>
      </c>
    </row>
    <row r="4" spans="1:12" ht="16.5" thickBot="1">
      <c r="A4" s="3" t="s">
        <v>4</v>
      </c>
      <c r="B4" s="4" t="s">
        <v>5</v>
      </c>
      <c r="C4" s="5"/>
      <c r="D4" s="5"/>
      <c r="E4" s="5"/>
      <c r="F4" s="5"/>
      <c r="G4" s="5"/>
      <c r="H4" s="5"/>
      <c r="I4" s="5"/>
      <c r="J4" s="5"/>
      <c r="K4" s="6"/>
      <c r="L4" s="7" t="s">
        <v>6</v>
      </c>
    </row>
    <row r="5" spans="1:12" ht="16.5" thickBot="1">
      <c r="A5" s="8"/>
      <c r="B5" s="9" t="s">
        <v>7</v>
      </c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2" ht="15.75">
      <c r="A6" s="8"/>
      <c r="B6" s="13" t="s">
        <v>8</v>
      </c>
      <c r="C6" s="14"/>
      <c r="D6" s="14"/>
      <c r="E6" s="14"/>
      <c r="F6" s="15"/>
      <c r="G6" s="13" t="s">
        <v>9</v>
      </c>
      <c r="H6" s="14"/>
      <c r="I6" s="14"/>
      <c r="J6" s="15"/>
      <c r="K6" s="16" t="s">
        <v>10</v>
      </c>
      <c r="L6" s="12"/>
    </row>
    <row r="7" spans="1:12" ht="16.5" thickBot="1">
      <c r="A7" s="17"/>
      <c r="B7" s="18" t="s">
        <v>11</v>
      </c>
      <c r="C7" s="19" t="s">
        <v>12</v>
      </c>
      <c r="D7" s="20" t="s">
        <v>13</v>
      </c>
      <c r="E7" s="20" t="s">
        <v>14</v>
      </c>
      <c r="F7" s="21" t="s">
        <v>15</v>
      </c>
      <c r="G7" s="18" t="s">
        <v>11</v>
      </c>
      <c r="H7" s="19" t="s">
        <v>12</v>
      </c>
      <c r="I7" s="20" t="s">
        <v>13</v>
      </c>
      <c r="J7" s="21" t="s">
        <v>15</v>
      </c>
      <c r="K7" s="22"/>
      <c r="L7" s="23"/>
    </row>
    <row r="8" spans="1:12" ht="16.5" thickBot="1">
      <c r="A8" s="24" t="s">
        <v>16</v>
      </c>
      <c r="B8" s="25">
        <v>80</v>
      </c>
      <c r="C8" s="25">
        <v>320</v>
      </c>
      <c r="D8" s="26">
        <v>0</v>
      </c>
      <c r="E8" s="26">
        <v>0</v>
      </c>
      <c r="F8" s="26">
        <f t="shared" ref="F8" si="0">B8+C8+D8+E8</f>
        <v>400</v>
      </c>
      <c r="G8" s="26">
        <v>90</v>
      </c>
      <c r="H8" s="26">
        <v>220</v>
      </c>
      <c r="I8" s="26">
        <v>50</v>
      </c>
      <c r="J8" s="26">
        <f>G8+H8+I8</f>
        <v>360</v>
      </c>
      <c r="K8" s="26">
        <f>J8+F8</f>
        <v>760</v>
      </c>
      <c r="L8" s="27" t="s">
        <v>17</v>
      </c>
    </row>
    <row r="9" spans="1:12" ht="16.5" thickBot="1">
      <c r="A9" s="28" t="s">
        <v>18</v>
      </c>
      <c r="B9" s="29">
        <v>21220</v>
      </c>
      <c r="C9" s="30" t="s">
        <v>19</v>
      </c>
      <c r="D9" s="30" t="s">
        <v>19</v>
      </c>
      <c r="E9" s="30" t="s">
        <v>19</v>
      </c>
      <c r="F9" s="26" t="s">
        <v>20</v>
      </c>
      <c r="G9" s="31">
        <v>0</v>
      </c>
      <c r="H9" s="31">
        <v>0</v>
      </c>
      <c r="I9" s="31">
        <v>0</v>
      </c>
      <c r="J9" s="26">
        <f t="shared" ref="J9:J29" si="1">G9+H9+I9</f>
        <v>0</v>
      </c>
      <c r="K9" s="26">
        <v>0</v>
      </c>
      <c r="L9" s="32" t="s">
        <v>21</v>
      </c>
    </row>
    <row r="10" spans="1:12" ht="16.5" thickBot="1">
      <c r="A10" s="28" t="s">
        <v>22</v>
      </c>
      <c r="B10" s="29">
        <v>4707</v>
      </c>
      <c r="C10" s="29">
        <v>2145</v>
      </c>
      <c r="D10" s="31">
        <v>1385</v>
      </c>
      <c r="E10" s="26">
        <v>927</v>
      </c>
      <c r="F10" s="26">
        <f>B10+C10+D10+E10</f>
        <v>9164</v>
      </c>
      <c r="G10" s="31">
        <v>0</v>
      </c>
      <c r="H10" s="31">
        <v>0</v>
      </c>
      <c r="I10" s="31">
        <v>0</v>
      </c>
      <c r="J10" s="26">
        <f t="shared" si="1"/>
        <v>0</v>
      </c>
      <c r="K10" s="26">
        <f t="shared" ref="K10:K29" si="2">J10+F10</f>
        <v>9164</v>
      </c>
      <c r="L10" s="32" t="s">
        <v>23</v>
      </c>
    </row>
    <row r="11" spans="1:12" ht="16.5" thickBot="1">
      <c r="A11" s="28" t="s">
        <v>24</v>
      </c>
      <c r="B11" s="33">
        <v>47647</v>
      </c>
      <c r="C11" s="33">
        <v>0</v>
      </c>
      <c r="D11" s="31">
        <v>0</v>
      </c>
      <c r="E11" s="26">
        <v>0</v>
      </c>
      <c r="F11" s="26">
        <f t="shared" ref="F11:F29" si="3">B11+C11+D11+E11</f>
        <v>47647</v>
      </c>
      <c r="G11" s="31">
        <v>0</v>
      </c>
      <c r="H11" s="31">
        <v>0</v>
      </c>
      <c r="I11" s="31">
        <v>6330</v>
      </c>
      <c r="J11" s="26">
        <f t="shared" si="1"/>
        <v>6330</v>
      </c>
      <c r="K11" s="26">
        <f t="shared" si="2"/>
        <v>53977</v>
      </c>
      <c r="L11" s="32" t="s">
        <v>25</v>
      </c>
    </row>
    <row r="12" spans="1:12" ht="16.5" thickBot="1">
      <c r="A12" s="28" t="s">
        <v>26</v>
      </c>
      <c r="B12" s="29">
        <v>28865</v>
      </c>
      <c r="C12" s="29">
        <v>20971</v>
      </c>
      <c r="D12" s="31">
        <v>0</v>
      </c>
      <c r="E12" s="26">
        <v>0</v>
      </c>
      <c r="F12" s="26">
        <f t="shared" si="3"/>
        <v>49836</v>
      </c>
      <c r="G12" s="31">
        <v>0</v>
      </c>
      <c r="H12" s="31">
        <v>0</v>
      </c>
      <c r="I12" s="31">
        <v>0</v>
      </c>
      <c r="J12" s="26">
        <f t="shared" si="1"/>
        <v>0</v>
      </c>
      <c r="K12" s="26">
        <f t="shared" si="2"/>
        <v>49836</v>
      </c>
      <c r="L12" s="32" t="s">
        <v>27</v>
      </c>
    </row>
    <row r="13" spans="1:12" ht="16.5" thickBot="1">
      <c r="A13" s="28" t="s">
        <v>28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32" t="s">
        <v>29</v>
      </c>
    </row>
    <row r="14" spans="1:12" ht="16.5" thickBot="1">
      <c r="A14" s="28" t="s">
        <v>30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2" t="s">
        <v>31</v>
      </c>
    </row>
    <row r="15" spans="1:12" ht="16.5" thickBot="1">
      <c r="A15" s="28" t="s">
        <v>32</v>
      </c>
      <c r="B15" s="29">
        <v>7181</v>
      </c>
      <c r="C15" s="29">
        <v>0</v>
      </c>
      <c r="D15" s="31">
        <v>0</v>
      </c>
      <c r="E15" s="26">
        <v>0</v>
      </c>
      <c r="F15" s="26">
        <f t="shared" si="3"/>
        <v>7181</v>
      </c>
      <c r="G15" s="31">
        <v>0</v>
      </c>
      <c r="H15" s="31">
        <v>0</v>
      </c>
      <c r="I15" s="31">
        <v>0</v>
      </c>
      <c r="J15" s="26">
        <f t="shared" si="1"/>
        <v>0</v>
      </c>
      <c r="K15" s="26">
        <f t="shared" si="2"/>
        <v>7181</v>
      </c>
      <c r="L15" s="32" t="s">
        <v>33</v>
      </c>
    </row>
    <row r="16" spans="1:12" ht="16.5" thickBot="1">
      <c r="A16" s="28" t="s">
        <v>34</v>
      </c>
      <c r="B16" s="29">
        <v>7551</v>
      </c>
      <c r="C16" s="29">
        <v>1749</v>
      </c>
      <c r="D16" s="31">
        <v>3000</v>
      </c>
      <c r="E16" s="26">
        <v>0</v>
      </c>
      <c r="F16" s="26">
        <f t="shared" si="3"/>
        <v>12300</v>
      </c>
      <c r="G16" s="31">
        <v>0</v>
      </c>
      <c r="H16" s="31">
        <v>300</v>
      </c>
      <c r="I16" s="31">
        <v>200</v>
      </c>
      <c r="J16" s="26">
        <f t="shared" si="1"/>
        <v>500</v>
      </c>
      <c r="K16" s="26">
        <f t="shared" si="2"/>
        <v>12800</v>
      </c>
      <c r="L16" s="32" t="s">
        <v>35</v>
      </c>
    </row>
    <row r="17" spans="1:12" ht="16.5" thickBot="1">
      <c r="A17" s="28" t="s">
        <v>36</v>
      </c>
      <c r="B17" s="29">
        <v>6689</v>
      </c>
      <c r="C17" s="29">
        <v>2936</v>
      </c>
      <c r="D17" s="31"/>
      <c r="E17" s="26">
        <v>0</v>
      </c>
      <c r="F17" s="26">
        <f t="shared" si="3"/>
        <v>9625</v>
      </c>
      <c r="G17" s="31">
        <v>0</v>
      </c>
      <c r="H17" s="31">
        <v>0</v>
      </c>
      <c r="I17" s="31">
        <v>1450</v>
      </c>
      <c r="J17" s="26">
        <f t="shared" si="1"/>
        <v>1450</v>
      </c>
      <c r="K17" s="26">
        <f t="shared" si="2"/>
        <v>11075</v>
      </c>
      <c r="L17" s="32" t="s">
        <v>37</v>
      </c>
    </row>
    <row r="18" spans="1:12" ht="16.5" thickBot="1">
      <c r="A18" s="28" t="s">
        <v>38</v>
      </c>
      <c r="B18" s="29">
        <v>45500</v>
      </c>
      <c r="C18" s="29">
        <v>26000</v>
      </c>
      <c r="D18" s="31">
        <v>21400</v>
      </c>
      <c r="E18" s="26">
        <v>0</v>
      </c>
      <c r="F18" s="26">
        <f t="shared" si="3"/>
        <v>92900</v>
      </c>
      <c r="G18" s="31">
        <v>56000</v>
      </c>
      <c r="H18" s="31">
        <v>32000</v>
      </c>
      <c r="I18" s="31">
        <v>23100</v>
      </c>
      <c r="J18" s="26">
        <f t="shared" si="1"/>
        <v>111100</v>
      </c>
      <c r="K18" s="26">
        <f t="shared" si="2"/>
        <v>204000</v>
      </c>
      <c r="L18" s="32" t="s">
        <v>39</v>
      </c>
    </row>
    <row r="19" spans="1:12" ht="16.5" thickBot="1">
      <c r="A19" s="28" t="s">
        <v>40</v>
      </c>
      <c r="B19" s="29">
        <v>1700</v>
      </c>
      <c r="C19" s="29">
        <v>5000</v>
      </c>
      <c r="D19" s="31">
        <v>0</v>
      </c>
      <c r="E19" s="26">
        <v>0</v>
      </c>
      <c r="F19" s="26">
        <f t="shared" si="3"/>
        <v>6700</v>
      </c>
      <c r="G19" s="31">
        <v>300</v>
      </c>
      <c r="H19" s="31">
        <v>500</v>
      </c>
      <c r="I19" s="31">
        <v>0</v>
      </c>
      <c r="J19" s="26">
        <f t="shared" si="1"/>
        <v>800</v>
      </c>
      <c r="K19" s="26">
        <f t="shared" si="2"/>
        <v>7500</v>
      </c>
      <c r="L19" s="32" t="s">
        <v>41</v>
      </c>
    </row>
    <row r="20" spans="1:12" ht="16.5" thickBot="1">
      <c r="A20" s="28" t="s">
        <v>42</v>
      </c>
      <c r="B20" s="29">
        <v>36652</v>
      </c>
      <c r="C20" s="29">
        <v>11660</v>
      </c>
      <c r="D20" s="31">
        <v>0</v>
      </c>
      <c r="E20" s="26">
        <v>0</v>
      </c>
      <c r="F20" s="26">
        <f t="shared" si="3"/>
        <v>48312</v>
      </c>
      <c r="G20" s="31">
        <v>0</v>
      </c>
      <c r="H20" s="31">
        <v>0</v>
      </c>
      <c r="I20" s="31">
        <v>21</v>
      </c>
      <c r="J20" s="26">
        <f t="shared" si="1"/>
        <v>21</v>
      </c>
      <c r="K20" s="26">
        <f t="shared" si="2"/>
        <v>48333</v>
      </c>
      <c r="L20" s="32" t="s">
        <v>43</v>
      </c>
    </row>
    <row r="21" spans="1:12" ht="16.5" thickBot="1">
      <c r="A21" s="28" t="s">
        <v>44</v>
      </c>
      <c r="B21" s="29">
        <v>1785</v>
      </c>
      <c r="C21" s="29">
        <v>0</v>
      </c>
      <c r="D21" s="31">
        <v>1692</v>
      </c>
      <c r="E21" s="26">
        <v>0</v>
      </c>
      <c r="F21" s="26">
        <f t="shared" si="3"/>
        <v>3477</v>
      </c>
      <c r="G21" s="31">
        <v>0</v>
      </c>
      <c r="H21" s="31">
        <v>0</v>
      </c>
      <c r="I21" s="31">
        <v>0</v>
      </c>
      <c r="J21" s="26">
        <f t="shared" si="1"/>
        <v>0</v>
      </c>
      <c r="K21" s="26">
        <f t="shared" si="2"/>
        <v>3477</v>
      </c>
      <c r="L21" s="32" t="s">
        <v>45</v>
      </c>
    </row>
    <row r="22" spans="1:12" ht="16.5" thickBot="1">
      <c r="A22" s="28" t="s">
        <v>46</v>
      </c>
      <c r="B22" s="29">
        <v>3193</v>
      </c>
      <c r="C22" s="29">
        <v>0</v>
      </c>
      <c r="D22" s="31">
        <v>0</v>
      </c>
      <c r="E22" s="26">
        <v>0</v>
      </c>
      <c r="F22" s="26">
        <f t="shared" si="3"/>
        <v>3193</v>
      </c>
      <c r="G22" s="31">
        <v>0</v>
      </c>
      <c r="H22" s="31">
        <v>0</v>
      </c>
      <c r="I22" s="31">
        <v>0</v>
      </c>
      <c r="J22" s="26">
        <f t="shared" si="1"/>
        <v>0</v>
      </c>
      <c r="K22" s="26">
        <f t="shared" si="2"/>
        <v>3193</v>
      </c>
      <c r="L22" s="32" t="s">
        <v>47</v>
      </c>
    </row>
    <row r="23" spans="1:12" ht="16.5" thickBot="1">
      <c r="A23" s="28" t="s">
        <v>48</v>
      </c>
      <c r="B23" s="29">
        <v>4252</v>
      </c>
      <c r="C23" s="33">
        <v>0</v>
      </c>
      <c r="D23" s="31">
        <v>0</v>
      </c>
      <c r="E23" s="26">
        <v>0</v>
      </c>
      <c r="F23" s="26">
        <f t="shared" si="3"/>
        <v>4252</v>
      </c>
      <c r="G23" s="31">
        <v>0</v>
      </c>
      <c r="H23" s="31">
        <v>0</v>
      </c>
      <c r="I23" s="31">
        <v>0</v>
      </c>
      <c r="J23" s="26">
        <f t="shared" si="1"/>
        <v>0</v>
      </c>
      <c r="K23" s="26">
        <f t="shared" si="2"/>
        <v>4252</v>
      </c>
      <c r="L23" s="32" t="s">
        <v>49</v>
      </c>
    </row>
    <row r="24" spans="1:12" ht="16.5" thickBot="1">
      <c r="A24" s="28" t="s">
        <v>50</v>
      </c>
      <c r="B24" s="29">
        <v>1500</v>
      </c>
      <c r="C24" s="33">
        <v>5000</v>
      </c>
      <c r="D24" s="31">
        <v>0</v>
      </c>
      <c r="E24" s="26">
        <v>0</v>
      </c>
      <c r="F24" s="26">
        <f t="shared" si="3"/>
        <v>6500</v>
      </c>
      <c r="G24" s="31">
        <v>0</v>
      </c>
      <c r="H24" s="31">
        <v>0</v>
      </c>
      <c r="I24" s="31">
        <v>0</v>
      </c>
      <c r="J24" s="26">
        <f t="shared" si="1"/>
        <v>0</v>
      </c>
      <c r="K24" s="26">
        <f t="shared" si="2"/>
        <v>6500</v>
      </c>
      <c r="L24" s="32" t="s">
        <v>51</v>
      </c>
    </row>
    <row r="25" spans="1:12" ht="16.5" thickBot="1">
      <c r="A25" s="28" t="s">
        <v>52</v>
      </c>
      <c r="B25" s="29">
        <v>4357</v>
      </c>
      <c r="C25" s="33">
        <v>0</v>
      </c>
      <c r="D25" s="31">
        <v>0</v>
      </c>
      <c r="E25" s="26">
        <v>0</v>
      </c>
      <c r="F25" s="26">
        <f t="shared" si="3"/>
        <v>4357</v>
      </c>
      <c r="G25" s="31">
        <v>0</v>
      </c>
      <c r="H25" s="31">
        <v>0</v>
      </c>
      <c r="I25" s="31">
        <v>0</v>
      </c>
      <c r="J25" s="26">
        <f t="shared" si="1"/>
        <v>0</v>
      </c>
      <c r="K25" s="26">
        <f t="shared" si="2"/>
        <v>4357</v>
      </c>
      <c r="L25" s="32" t="s">
        <v>53</v>
      </c>
    </row>
    <row r="26" spans="1:12" ht="16.5" thickBot="1">
      <c r="A26" s="28" t="s">
        <v>54</v>
      </c>
      <c r="B26" s="29">
        <v>51461</v>
      </c>
      <c r="C26" s="33">
        <v>0</v>
      </c>
      <c r="D26" s="31">
        <v>0</v>
      </c>
      <c r="E26" s="26">
        <v>0</v>
      </c>
      <c r="F26" s="26">
        <f t="shared" si="3"/>
        <v>51461</v>
      </c>
      <c r="G26" s="31">
        <v>0</v>
      </c>
      <c r="H26" s="31">
        <v>0</v>
      </c>
      <c r="I26" s="31">
        <v>0</v>
      </c>
      <c r="J26" s="26">
        <f t="shared" si="1"/>
        <v>0</v>
      </c>
      <c r="K26" s="26">
        <f t="shared" si="2"/>
        <v>51461</v>
      </c>
      <c r="L26" s="32" t="s">
        <v>55</v>
      </c>
    </row>
    <row r="27" spans="1:12" ht="16.5" thickBot="1">
      <c r="A27" s="28" t="s">
        <v>56</v>
      </c>
      <c r="B27" s="29">
        <v>104973</v>
      </c>
      <c r="C27" s="33">
        <v>0</v>
      </c>
      <c r="D27" s="31">
        <v>3160</v>
      </c>
      <c r="E27" s="26">
        <v>0</v>
      </c>
      <c r="F27" s="26">
        <f t="shared" si="3"/>
        <v>108133</v>
      </c>
      <c r="G27" s="31">
        <v>0</v>
      </c>
      <c r="H27" s="31">
        <v>0</v>
      </c>
      <c r="I27" s="31">
        <v>3160</v>
      </c>
      <c r="J27" s="26">
        <f t="shared" si="1"/>
        <v>3160</v>
      </c>
      <c r="K27" s="26">
        <f t="shared" si="2"/>
        <v>111293</v>
      </c>
      <c r="L27" s="32" t="s">
        <v>57</v>
      </c>
    </row>
    <row r="28" spans="1:12" ht="16.5" thickBot="1">
      <c r="A28" s="28" t="s">
        <v>58</v>
      </c>
      <c r="B28" s="29">
        <v>15700</v>
      </c>
      <c r="C28" s="33">
        <v>15000</v>
      </c>
      <c r="D28" s="31">
        <v>12000</v>
      </c>
      <c r="E28" s="26">
        <v>0</v>
      </c>
      <c r="F28" s="26">
        <f t="shared" si="3"/>
        <v>42700</v>
      </c>
      <c r="G28" s="31">
        <v>14300</v>
      </c>
      <c r="H28" s="31">
        <v>20000</v>
      </c>
      <c r="I28" s="31">
        <v>11000</v>
      </c>
      <c r="J28" s="26">
        <f t="shared" si="1"/>
        <v>45300</v>
      </c>
      <c r="K28" s="26">
        <f t="shared" si="2"/>
        <v>88000</v>
      </c>
      <c r="L28" s="32" t="s">
        <v>59</v>
      </c>
    </row>
    <row r="29" spans="1:12" ht="16.5" thickBot="1">
      <c r="A29" s="34" t="s">
        <v>60</v>
      </c>
      <c r="B29" s="29">
        <v>83157</v>
      </c>
      <c r="C29" s="33">
        <v>0</v>
      </c>
      <c r="D29" s="31">
        <v>0</v>
      </c>
      <c r="E29" s="26">
        <v>0</v>
      </c>
      <c r="F29" s="26">
        <f t="shared" si="3"/>
        <v>83157</v>
      </c>
      <c r="G29" s="31">
        <v>24952</v>
      </c>
      <c r="H29" s="31">
        <v>0</v>
      </c>
      <c r="I29" s="31">
        <v>0</v>
      </c>
      <c r="J29" s="26">
        <f t="shared" si="1"/>
        <v>24952</v>
      </c>
      <c r="K29" s="26">
        <f t="shared" si="2"/>
        <v>108109</v>
      </c>
      <c r="L29" s="35" t="s">
        <v>61</v>
      </c>
    </row>
    <row r="30" spans="1:12" ht="16.5" thickBot="1">
      <c r="A30" s="36" t="s">
        <v>62</v>
      </c>
      <c r="B30" s="37">
        <f>SUM(B8:B29)</f>
        <v>478170</v>
      </c>
      <c r="C30" s="37">
        <f t="shared" ref="C30:K30" si="4">SUM(C8:C29)</f>
        <v>90781</v>
      </c>
      <c r="D30" s="37">
        <f t="shared" si="4"/>
        <v>42637</v>
      </c>
      <c r="E30" s="37">
        <f t="shared" si="4"/>
        <v>927</v>
      </c>
      <c r="F30" s="37">
        <f t="shared" si="4"/>
        <v>591295</v>
      </c>
      <c r="G30" s="37">
        <f t="shared" si="4"/>
        <v>95642</v>
      </c>
      <c r="H30" s="37">
        <f t="shared" si="4"/>
        <v>53020</v>
      </c>
      <c r="I30" s="37">
        <f t="shared" si="4"/>
        <v>45311</v>
      </c>
      <c r="J30" s="37">
        <f t="shared" si="4"/>
        <v>193973</v>
      </c>
      <c r="K30" s="37">
        <f t="shared" si="4"/>
        <v>785268</v>
      </c>
      <c r="L30" s="38" t="s">
        <v>63</v>
      </c>
    </row>
    <row r="32" spans="1:12" ht="15.75">
      <c r="C32" s="39" t="s">
        <v>64</v>
      </c>
    </row>
  </sheetData>
  <mergeCells count="7">
    <mergeCell ref="A4:A7"/>
    <mergeCell ref="B4:K4"/>
    <mergeCell ref="L4:L7"/>
    <mergeCell ref="B5:K5"/>
    <mergeCell ref="B6:F6"/>
    <mergeCell ref="G6:J6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ج3  أعداد الصيادين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2021-08-29T09:28:55Z</dcterms:created>
  <dcterms:modified xsi:type="dcterms:W3CDTF">2021-08-29T09:29:32Z</dcterms:modified>
</cp:coreProperties>
</file>